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K100" i="1" l="1"/>
  <c r="K99" i="1"/>
  <c r="K98" i="1"/>
  <c r="K97" i="1"/>
  <c r="K96" i="1"/>
  <c r="K95" i="1"/>
  <c r="K93" i="1"/>
  <c r="K92" i="1"/>
  <c r="K91" i="1"/>
  <c r="K90" i="1"/>
  <c r="K89" i="1"/>
  <c r="K88" i="1"/>
  <c r="K87" i="1"/>
  <c r="K85" i="1"/>
  <c r="K84" i="1"/>
  <c r="K83" i="1"/>
  <c r="K81" i="1"/>
  <c r="K80" i="1"/>
  <c r="K78" i="1"/>
  <c r="K77" i="1"/>
  <c r="K76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0" i="1"/>
  <c r="K29" i="1"/>
  <c r="K28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I100" i="1"/>
  <c r="I99" i="1"/>
  <c r="I98" i="1"/>
  <c r="I97" i="1"/>
  <c r="I96" i="1"/>
  <c r="I95" i="1"/>
  <c r="I93" i="1"/>
  <c r="I92" i="1"/>
  <c r="I91" i="1"/>
  <c r="I90" i="1"/>
  <c r="I89" i="1"/>
  <c r="I88" i="1"/>
  <c r="I87" i="1"/>
  <c r="I85" i="1"/>
  <c r="I84" i="1"/>
  <c r="I83" i="1"/>
  <c r="I81" i="1"/>
  <c r="I80" i="1"/>
  <c r="I78" i="1"/>
  <c r="I77" i="1"/>
  <c r="I76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0" i="1"/>
  <c r="I29" i="1"/>
  <c r="I28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G100" i="1"/>
  <c r="G99" i="1"/>
  <c r="G98" i="1"/>
  <c r="G97" i="1"/>
  <c r="G96" i="1"/>
  <c r="G95" i="1"/>
  <c r="G93" i="1"/>
  <c r="G92" i="1"/>
  <c r="G91" i="1"/>
  <c r="G90" i="1"/>
  <c r="G89" i="1"/>
  <c r="G88" i="1"/>
  <c r="G87" i="1"/>
  <c r="G85" i="1"/>
  <c r="G84" i="1"/>
  <c r="G83" i="1"/>
  <c r="G81" i="1"/>
  <c r="G80" i="1"/>
  <c r="G78" i="1"/>
  <c r="G77" i="1"/>
  <c r="G76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0" i="1"/>
  <c r="G29" i="1"/>
  <c r="G28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E100" i="1"/>
  <c r="E99" i="1"/>
  <c r="E98" i="1"/>
  <c r="E97" i="1"/>
  <c r="E96" i="1"/>
  <c r="E95" i="1"/>
  <c r="E93" i="1"/>
  <c r="E92" i="1"/>
  <c r="E91" i="1"/>
  <c r="E90" i="1"/>
  <c r="E89" i="1"/>
  <c r="E88" i="1"/>
  <c r="E87" i="1"/>
  <c r="E85" i="1"/>
  <c r="E84" i="1"/>
  <c r="E83" i="1"/>
  <c r="E81" i="1"/>
  <c r="E80" i="1"/>
  <c r="E78" i="1"/>
  <c r="E77" i="1"/>
  <c r="E76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0" i="1"/>
  <c r="E29" i="1"/>
  <c r="E28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<sst xmlns="http://schemas.openxmlformats.org/spreadsheetml/2006/main" count="195" uniqueCount="118">
  <si>
    <t xml:space="preserve">Индикативный план социально-экономического развития </t>
  </si>
  <si>
    <t>Показатель, единица измерения</t>
  </si>
  <si>
    <t>Ед. изм.</t>
  </si>
  <si>
    <t>Среднегодовая численность постоянного населения – всего</t>
  </si>
  <si>
    <t>тыс.чел.</t>
  </si>
  <si>
    <t>Среднедушевой денежный доход на одного жителя</t>
  </si>
  <si>
    <t>руб.</t>
  </si>
  <si>
    <t>Численность экономически активного населения</t>
  </si>
  <si>
    <t>Численность занятых в экономике</t>
  </si>
  <si>
    <t>Номинальная начисленная среднемесячная заработная плата</t>
  </si>
  <si>
    <t>в том числе по крупным и средним предприятиям</t>
  </si>
  <si>
    <t>млн.руб.</t>
  </si>
  <si>
    <t>Численность личных подсобных хозяйств</t>
  </si>
  <si>
    <t>единиц</t>
  </si>
  <si>
    <t>Численность занятых в личных подсобных хозяйствах</t>
  </si>
  <si>
    <t>тыс. чел.</t>
  </si>
  <si>
    <t>Уровень регистрируемой безработицы к численности трудоспособного населения в трудоспособном возрасте</t>
  </si>
  <si>
    <t>%</t>
  </si>
  <si>
    <t>Численность зарегистрированных безработных</t>
  </si>
  <si>
    <t>человек</t>
  </si>
  <si>
    <t xml:space="preserve">Прибыль прибыльных предприятий </t>
  </si>
  <si>
    <t xml:space="preserve">Убыток предприятий </t>
  </si>
  <si>
    <t>Прибыль (убыток) – сальдо</t>
  </si>
  <si>
    <t>Промышленная деятельность (раздел С+D+E)</t>
  </si>
  <si>
    <t>Обрабатывающие производства (D)</t>
  </si>
  <si>
    <t>Производство основных видов промышленной продукции в натуральном выражении:</t>
  </si>
  <si>
    <t>тыс.тонн</t>
  </si>
  <si>
    <t>тыс.дал.</t>
  </si>
  <si>
    <t>11. Напитки винные, изготавливаемые без добавления этилового спирта</t>
  </si>
  <si>
    <t>Объем продукции сельского хозяйства во всех категориях хозяйств</t>
  </si>
  <si>
    <t xml:space="preserve">в том числе сельхозорганизациях </t>
  </si>
  <si>
    <t xml:space="preserve">КФХ и инд. предприниматели </t>
  </si>
  <si>
    <t xml:space="preserve">в личных подсобных хозяйствах </t>
  </si>
  <si>
    <t>Общая площадь виноградников у сельскохозяйственных предприятий</t>
  </si>
  <si>
    <t>га</t>
  </si>
  <si>
    <t xml:space="preserve">в том числе в  сельхозорганизациях </t>
  </si>
  <si>
    <t>в КФХ и инд.предприниматели</t>
  </si>
  <si>
    <t>в личных подсобных хозяйствах</t>
  </si>
  <si>
    <t>картофель</t>
  </si>
  <si>
    <t xml:space="preserve">в том числе в сельхозорганизациях </t>
  </si>
  <si>
    <t>овощи</t>
  </si>
  <si>
    <t>виноград</t>
  </si>
  <si>
    <t xml:space="preserve">в  том числе в сельхозорганизациях </t>
  </si>
  <si>
    <t>яйца</t>
  </si>
  <si>
    <t>млн. шт.</t>
  </si>
  <si>
    <t>крупный рогатый скот</t>
  </si>
  <si>
    <t>голов</t>
  </si>
  <si>
    <t>из общего поголовья КРС- коровы:</t>
  </si>
  <si>
    <t>свиньи</t>
  </si>
  <si>
    <t>овцы и козы</t>
  </si>
  <si>
    <t>птица</t>
  </si>
  <si>
    <t>Оборот розничной торговли</t>
  </si>
  <si>
    <t>Оборот общественного питания</t>
  </si>
  <si>
    <t>Объем платных услуг населению</t>
  </si>
  <si>
    <t xml:space="preserve">Выпуск товаров и услуг предприятиями транспорта, всего </t>
  </si>
  <si>
    <t xml:space="preserve">Объем инвестиций в основной капитал за счет всех источников финансирования </t>
  </si>
  <si>
    <t xml:space="preserve">Объем работ, выполненных собственными силами по виду деятельности строительство </t>
  </si>
  <si>
    <t>Социальная сфера</t>
  </si>
  <si>
    <t>Численность детей в  дошкольных  образовательных учреждениях</t>
  </si>
  <si>
    <t>Охват детей в возрасте 1-6 лет дошкольными учреждениями</t>
  </si>
  <si>
    <t>Количество групп альтернативных моделей дошкольного образования</t>
  </si>
  <si>
    <t>Численность учащихся в учреждениях:</t>
  </si>
  <si>
    <t>общеобразовательных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</si>
  <si>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</si>
  <si>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мест</t>
  </si>
  <si>
    <t>Обеспеченность населения учреждениями социально-культурной сферы:</t>
  </si>
  <si>
    <t>чел</t>
  </si>
  <si>
    <t>удельный вес населения, занимающегося спортом</t>
  </si>
  <si>
    <t>организации государственной формы собственности</t>
  </si>
  <si>
    <t>организации муниципальной формы собственности</t>
  </si>
  <si>
    <t>организации частной формы собственности</t>
  </si>
  <si>
    <t xml:space="preserve">Количество субъектов малого предпринимательства </t>
  </si>
  <si>
    <t>Численность работников в малом предпринимательстве</t>
  </si>
  <si>
    <t>Доля среднесписочной численности работников (без внешних совместителей) малых предприятий в среднесписочной численности работников  всех предприятий и организаций</t>
  </si>
  <si>
    <t>Количество индивидуальных предпринимателей</t>
  </si>
  <si>
    <t>Инфраструктурная обеспеченность населения</t>
  </si>
  <si>
    <t xml:space="preserve">Протяженность водопроводных сетей, всего: </t>
  </si>
  <si>
    <t>км</t>
  </si>
  <si>
    <t>Протяженность канализационных сетей</t>
  </si>
  <si>
    <t xml:space="preserve">Протяженность освещенных улиц </t>
  </si>
  <si>
    <t>Протяженность автомобильных дорог местного значения</t>
  </si>
  <si>
    <t>Протяженность отремонтированных автомобильных дорог местного значения с твердым покрытием</t>
  </si>
  <si>
    <t>Обеспеченность населения объектами общественного питания(на 1000 населения)</t>
  </si>
  <si>
    <t>Темрюкского района</t>
  </si>
  <si>
    <t>количество организаций, зарегистрированных на территории поселения, в том числе:</t>
  </si>
  <si>
    <t>средним медицинским персоналом (фактически)  на 10 тыс.населения</t>
  </si>
  <si>
    <t>средним медицинским персоналом (по штату)  на 10 тыс.населения</t>
  </si>
  <si>
    <t>Количество отдохнувших на территории поселения</t>
  </si>
  <si>
    <t>Численность работников на предприятиях (полный круг)</t>
  </si>
  <si>
    <t>т.чел.</t>
  </si>
  <si>
    <t>Численность работников на предприятиях (крупные и средние)</t>
  </si>
  <si>
    <t>Тепловая энергия</t>
  </si>
  <si>
    <t>твс.Гкал</t>
  </si>
  <si>
    <t>Среднемесячные доходы занятых в личных подсобных хозяйствах, руб.</t>
  </si>
  <si>
    <t xml:space="preserve">Фонд оплаты труда </t>
  </si>
  <si>
    <t>10. Вина натуральные, столовые</t>
  </si>
  <si>
    <t>Плоды и ягоды</t>
  </si>
  <si>
    <t>Молоко</t>
  </si>
  <si>
    <t>Темрюкского района III созыва</t>
  </si>
  <si>
    <t>Запорожского сельского поселения</t>
  </si>
  <si>
    <t>Начальник финансового отдела Запорожского сельского поселения</t>
  </si>
  <si>
    <t>С.Н.Кихаева</t>
  </si>
  <si>
    <t>темп роста 2018г. к 2017г., %</t>
  </si>
  <si>
    <t>2019 год прогноз</t>
  </si>
  <si>
    <t>темп роста 2019г. к 2018г., %</t>
  </si>
  <si>
    <t>2020 год прогноз</t>
  </si>
  <si>
    <t>темп роста 2020г. к 2019г., %</t>
  </si>
  <si>
    <t>зерно (в весе  после доработки)</t>
  </si>
  <si>
    <t>подсолнечник (в весе после доработки)</t>
  </si>
  <si>
    <t>скот и птица (в живом весе)</t>
  </si>
  <si>
    <r>
      <t xml:space="preserve">         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ПРИЛОЖЕНИЕ № 1</t>
    </r>
  </si>
  <si>
    <t>Запорожского сельского поселения Темрюкского района на 2019  и на плановый период 2020-2021 годы</t>
  </si>
  <si>
    <t>2017 год отчет</t>
  </si>
  <si>
    <t>2018 год оценка</t>
  </si>
  <si>
    <t>2021 год прогноз</t>
  </si>
  <si>
    <t>темп роста 2021г. к 2020г., %</t>
  </si>
  <si>
    <t xml:space="preserve">к решению LXXXII  сессии Совета </t>
  </si>
  <si>
    <t>от  14 декабря 2018года №258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</si>
</sst>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164" fontId="4" fillId="0" borderId="6" xfId="0" applyNumberFormat="1" applyFont="1" applyFill="1" applyBorder="1" applyAlignment="1">
      <alignment horizontal="left" vertical="top" wrapText="1"/>
    </xf>
    <xf numFmtId="164" fontId="4" fillId="0" borderId="8" xfId="0" applyNumberFormat="1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wrapText="1"/>
    </xf>
    <xf numFmtId="0" fontId="0" fillId="0" borderId="0" xfId="0" applyAlignment="1">
      <alignment wrapText="1"/>
    </xf>
    <xf numFmtId="2" fontId="2" fillId="0" borderId="0" xfId="0" applyNumberFormat="1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2" fontId="2" fillId="0" borderId="0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2" fillId="0" borderId="5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right" wrapText="1"/>
    </xf>
    <xf numFmtId="165" fontId="2" fillId="0" borderId="8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right" vertical="top" wrapText="1"/>
    </xf>
    <xf numFmtId="165" fontId="2" fillId="0" borderId="5" xfId="0" applyNumberFormat="1" applyFont="1" applyFill="1" applyBorder="1" applyAlignment="1">
      <alignment horizontal="right" vertical="top" wrapText="1"/>
    </xf>
    <xf numFmtId="165" fontId="1" fillId="0" borderId="4" xfId="0" applyNumberFormat="1" applyFont="1" applyFill="1" applyBorder="1" applyAlignment="1">
      <alignment horizontal="right" wrapText="1"/>
    </xf>
    <xf numFmtId="165" fontId="1" fillId="0" borderId="5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wrapText="1"/>
    </xf>
    <xf numFmtId="165" fontId="5" fillId="0" borderId="1" xfId="0" applyNumberFormat="1" applyFont="1" applyBorder="1" applyAlignment="1">
      <alignment horizontal="right" wrapText="1"/>
    </xf>
    <xf numFmtId="165" fontId="4" fillId="0" borderId="4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2" fontId="2" fillId="0" borderId="0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view="pageBreakPreview" zoomScale="90" zoomScaleNormal="90" zoomScaleSheetLayoutView="90" zoomScalePageLayoutView="90" workbookViewId="0">
      <selection activeCell="C6" sqref="C6"/>
    </sheetView>
  </sheetViews>
  <sheetFormatPr defaultRowHeight="15" x14ac:dyDescent="0.25"/>
  <cols>
    <col min="1" max="1" width="40.5703125" customWidth="1"/>
    <col min="2" max="2" width="9.85546875" customWidth="1"/>
    <col min="3" max="3" width="12" customWidth="1"/>
    <col min="4" max="10" width="14" customWidth="1"/>
    <col min="11" max="11" width="11.42578125" bestFit="1" customWidth="1"/>
  </cols>
  <sheetData>
    <row r="1" spans="1:11" x14ac:dyDescent="0.25">
      <c r="A1" s="58" t="s">
        <v>110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x14ac:dyDescent="0.25">
      <c r="A2" s="36"/>
      <c r="B2" s="36"/>
      <c r="C2" s="59" t="s">
        <v>116</v>
      </c>
      <c r="D2" s="59"/>
      <c r="E2" s="59"/>
      <c r="F2" s="59"/>
      <c r="G2" s="59"/>
      <c r="H2" s="59"/>
      <c r="I2" s="59"/>
      <c r="J2" s="59"/>
      <c r="K2" s="59"/>
    </row>
    <row r="3" spans="1:11" x14ac:dyDescent="0.25">
      <c r="A3" s="36"/>
      <c r="B3" s="36"/>
      <c r="C3" s="59" t="s">
        <v>99</v>
      </c>
      <c r="D3" s="59"/>
      <c r="E3" s="59"/>
      <c r="F3" s="59"/>
      <c r="G3" s="59"/>
      <c r="H3" s="59"/>
      <c r="I3" s="59"/>
      <c r="J3" s="59"/>
      <c r="K3" s="59"/>
    </row>
    <row r="4" spans="1:11" x14ac:dyDescent="0.25">
      <c r="A4" s="36"/>
      <c r="B4" s="36"/>
      <c r="C4" s="59" t="s">
        <v>98</v>
      </c>
      <c r="D4" s="59"/>
      <c r="E4" s="59"/>
      <c r="F4" s="59"/>
      <c r="G4" s="59"/>
      <c r="H4" s="59"/>
      <c r="I4" s="59"/>
      <c r="J4" s="59"/>
      <c r="K4" s="59"/>
    </row>
    <row r="5" spans="1:11" x14ac:dyDescent="0.25">
      <c r="A5" s="36"/>
      <c r="B5" s="36"/>
      <c r="C5" s="59" t="s">
        <v>117</v>
      </c>
      <c r="D5" s="59"/>
      <c r="E5" s="59"/>
      <c r="F5" s="59"/>
      <c r="G5" s="59"/>
      <c r="H5" s="59"/>
      <c r="I5" s="59"/>
      <c r="J5" s="59"/>
      <c r="K5" s="59"/>
    </row>
    <row r="6" spans="1:11" x14ac:dyDescent="0.25">
      <c r="A6" s="1"/>
      <c r="B6" s="2"/>
      <c r="C6" s="3"/>
      <c r="D6" s="4"/>
      <c r="E6" s="35"/>
      <c r="F6" s="35"/>
      <c r="G6" s="35"/>
      <c r="H6" s="35"/>
      <c r="I6" s="35"/>
      <c r="J6" s="35"/>
      <c r="K6" s="4"/>
    </row>
    <row r="7" spans="1:11" ht="18.75" x14ac:dyDescent="0.25">
      <c r="A7" s="57" t="s">
        <v>0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30" customHeight="1" x14ac:dyDescent="0.25">
      <c r="A8" s="56" t="s">
        <v>111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ht="72.75" customHeight="1" x14ac:dyDescent="0.25">
      <c r="A9" s="37" t="s">
        <v>1</v>
      </c>
      <c r="B9" s="38" t="s">
        <v>2</v>
      </c>
      <c r="C9" s="39" t="s">
        <v>112</v>
      </c>
      <c r="D9" s="39" t="s">
        <v>113</v>
      </c>
      <c r="E9" s="40" t="s">
        <v>102</v>
      </c>
      <c r="F9" s="39" t="s">
        <v>103</v>
      </c>
      <c r="G9" s="40" t="s">
        <v>104</v>
      </c>
      <c r="H9" s="39" t="s">
        <v>105</v>
      </c>
      <c r="I9" s="40" t="s">
        <v>106</v>
      </c>
      <c r="J9" s="39" t="s">
        <v>114</v>
      </c>
      <c r="K9" s="40" t="s">
        <v>115</v>
      </c>
    </row>
    <row r="10" spans="1:11" ht="16.5" customHeight="1" x14ac:dyDescent="0.25">
      <c r="A10" s="25">
        <v>1</v>
      </c>
      <c r="B10" s="21">
        <v>2</v>
      </c>
      <c r="C10" s="22">
        <v>5</v>
      </c>
      <c r="D10" s="23">
        <v>7</v>
      </c>
      <c r="E10" s="23">
        <v>8</v>
      </c>
      <c r="F10" s="23">
        <v>9</v>
      </c>
      <c r="G10" s="23">
        <v>10</v>
      </c>
      <c r="H10" s="23">
        <v>11</v>
      </c>
      <c r="I10" s="24">
        <v>12</v>
      </c>
      <c r="J10" s="23">
        <v>11</v>
      </c>
      <c r="K10" s="24">
        <v>12</v>
      </c>
    </row>
    <row r="11" spans="1:11" ht="31.5" customHeight="1" x14ac:dyDescent="0.25">
      <c r="A11" s="5" t="s">
        <v>3</v>
      </c>
      <c r="B11" s="6" t="s">
        <v>4</v>
      </c>
      <c r="C11" s="41">
        <v>6.8</v>
      </c>
      <c r="D11" s="42">
        <v>6.81</v>
      </c>
      <c r="E11" s="41">
        <f>D11/C11*100</f>
        <v>100.14705882352941</v>
      </c>
      <c r="F11" s="42">
        <v>6.84</v>
      </c>
      <c r="G11" s="41">
        <f>F11/D11*100</f>
        <v>100.44052863436124</v>
      </c>
      <c r="H11" s="42">
        <v>6.88</v>
      </c>
      <c r="I11" s="43">
        <f>H11/F11*100</f>
        <v>100.58479532163742</v>
      </c>
      <c r="J11" s="42">
        <v>7</v>
      </c>
      <c r="K11" s="43">
        <f>J11/H11*100</f>
        <v>101.74418604651163</v>
      </c>
    </row>
    <row r="12" spans="1:11" s="19" customFormat="1" ht="28.5" customHeight="1" x14ac:dyDescent="0.25">
      <c r="A12" s="5" t="s">
        <v>5</v>
      </c>
      <c r="B12" s="6" t="s">
        <v>6</v>
      </c>
      <c r="C12" s="43">
        <v>19200</v>
      </c>
      <c r="D12" s="42">
        <v>19900</v>
      </c>
      <c r="E12" s="41">
        <f t="shared" ref="E12:E74" si="0">D12/C12*100</f>
        <v>103.64583333333333</v>
      </c>
      <c r="F12" s="42">
        <v>20500</v>
      </c>
      <c r="G12" s="41">
        <f t="shared" ref="G12:G74" si="1">F12/D12*100</f>
        <v>103.01507537688441</v>
      </c>
      <c r="H12" s="42">
        <v>22000</v>
      </c>
      <c r="I12" s="43">
        <f t="shared" ref="I12:I74" si="2">H12/F12*100</f>
        <v>107.31707317073172</v>
      </c>
      <c r="J12" s="42">
        <v>23000</v>
      </c>
      <c r="K12" s="43">
        <f t="shared" ref="K12:K74" si="3">J12/H12*100</f>
        <v>104.54545454545455</v>
      </c>
    </row>
    <row r="13" spans="1:11" s="19" customFormat="1" ht="35.25" customHeight="1" x14ac:dyDescent="0.25">
      <c r="A13" s="5" t="s">
        <v>7</v>
      </c>
      <c r="B13" s="6" t="s">
        <v>4</v>
      </c>
      <c r="C13" s="41">
        <v>4.2</v>
      </c>
      <c r="D13" s="41">
        <v>4.25</v>
      </c>
      <c r="E13" s="41">
        <f t="shared" si="0"/>
        <v>101.19047619047619</v>
      </c>
      <c r="F13" s="41">
        <v>4.4000000000000004</v>
      </c>
      <c r="G13" s="41">
        <f t="shared" si="1"/>
        <v>103.5294117647059</v>
      </c>
      <c r="H13" s="41">
        <v>4.4000000000000004</v>
      </c>
      <c r="I13" s="43">
        <f t="shared" si="2"/>
        <v>100</v>
      </c>
      <c r="J13" s="41">
        <v>4.4000000000000004</v>
      </c>
      <c r="K13" s="43">
        <f t="shared" si="3"/>
        <v>100</v>
      </c>
    </row>
    <row r="14" spans="1:11" s="19" customFormat="1" ht="20.100000000000001" customHeight="1" x14ac:dyDescent="0.25">
      <c r="A14" s="5" t="s">
        <v>8</v>
      </c>
      <c r="B14" s="6" t="s">
        <v>4</v>
      </c>
      <c r="C14" s="41">
        <v>2.2000000000000002</v>
      </c>
      <c r="D14" s="41">
        <v>2.2000000000000002</v>
      </c>
      <c r="E14" s="41">
        <f t="shared" si="0"/>
        <v>100</v>
      </c>
      <c r="F14" s="41">
        <v>2.2000000000000002</v>
      </c>
      <c r="G14" s="41">
        <f t="shared" si="1"/>
        <v>100</v>
      </c>
      <c r="H14" s="41">
        <v>2.2000000000000002</v>
      </c>
      <c r="I14" s="43">
        <f t="shared" si="2"/>
        <v>100</v>
      </c>
      <c r="J14" s="41">
        <v>2.2000000000000002</v>
      </c>
      <c r="K14" s="43">
        <f t="shared" si="3"/>
        <v>100</v>
      </c>
    </row>
    <row r="15" spans="1:11" s="19" customFormat="1" ht="33.75" customHeight="1" x14ac:dyDescent="0.25">
      <c r="A15" s="7" t="s">
        <v>9</v>
      </c>
      <c r="B15" s="6" t="s">
        <v>6</v>
      </c>
      <c r="C15" s="43">
        <v>28000</v>
      </c>
      <c r="D15" s="42">
        <v>29000</v>
      </c>
      <c r="E15" s="41">
        <f t="shared" si="0"/>
        <v>103.57142857142858</v>
      </c>
      <c r="F15" s="42">
        <v>31000</v>
      </c>
      <c r="G15" s="41">
        <f t="shared" si="1"/>
        <v>106.89655172413792</v>
      </c>
      <c r="H15" s="42">
        <v>31000</v>
      </c>
      <c r="I15" s="43">
        <f t="shared" si="2"/>
        <v>100</v>
      </c>
      <c r="J15" s="42">
        <v>32000</v>
      </c>
      <c r="K15" s="43">
        <f t="shared" si="3"/>
        <v>103.2258064516129</v>
      </c>
    </row>
    <row r="16" spans="1:11" s="19" customFormat="1" ht="33.75" customHeight="1" x14ac:dyDescent="0.25">
      <c r="A16" s="5" t="s">
        <v>12</v>
      </c>
      <c r="B16" s="9" t="s">
        <v>13</v>
      </c>
      <c r="C16" s="43">
        <v>2120</v>
      </c>
      <c r="D16" s="43">
        <v>2180</v>
      </c>
      <c r="E16" s="41">
        <f t="shared" si="0"/>
        <v>102.8301886792453</v>
      </c>
      <c r="F16" s="43">
        <v>2190</v>
      </c>
      <c r="G16" s="41">
        <f t="shared" si="1"/>
        <v>100.45871559633028</v>
      </c>
      <c r="H16" s="43">
        <v>2190</v>
      </c>
      <c r="I16" s="43">
        <f t="shared" si="2"/>
        <v>100</v>
      </c>
      <c r="J16" s="43">
        <v>2195</v>
      </c>
      <c r="K16" s="43">
        <f t="shared" si="3"/>
        <v>100.22831050228311</v>
      </c>
    </row>
    <row r="17" spans="1:11" s="19" customFormat="1" ht="30" customHeight="1" x14ac:dyDescent="0.25">
      <c r="A17" s="8" t="s">
        <v>14</v>
      </c>
      <c r="B17" s="9" t="s">
        <v>15</v>
      </c>
      <c r="C17" s="43">
        <v>4.25</v>
      </c>
      <c r="D17" s="43">
        <v>4.3</v>
      </c>
      <c r="E17" s="41">
        <f t="shared" si="0"/>
        <v>101.17647058823529</v>
      </c>
      <c r="F17" s="43">
        <v>4.32</v>
      </c>
      <c r="G17" s="41">
        <f t="shared" si="1"/>
        <v>100.46511627906978</v>
      </c>
      <c r="H17" s="43">
        <v>4.32</v>
      </c>
      <c r="I17" s="43">
        <f t="shared" si="2"/>
        <v>100</v>
      </c>
      <c r="J17" s="43">
        <v>4.5</v>
      </c>
      <c r="K17" s="43">
        <f t="shared" si="3"/>
        <v>104.16666666666666</v>
      </c>
    </row>
    <row r="18" spans="1:11" s="19" customFormat="1" ht="30" customHeight="1" x14ac:dyDescent="0.25">
      <c r="A18" s="8" t="s">
        <v>93</v>
      </c>
      <c r="B18" s="6" t="s">
        <v>6</v>
      </c>
      <c r="C18" s="43">
        <v>18200</v>
      </c>
      <c r="D18" s="43">
        <v>18500</v>
      </c>
      <c r="E18" s="41">
        <f t="shared" si="0"/>
        <v>101.64835164835165</v>
      </c>
      <c r="F18" s="43">
        <v>18700</v>
      </c>
      <c r="G18" s="41">
        <f t="shared" si="1"/>
        <v>101.08108108108107</v>
      </c>
      <c r="H18" s="43">
        <v>19000</v>
      </c>
      <c r="I18" s="43">
        <f t="shared" si="2"/>
        <v>101.60427807486631</v>
      </c>
      <c r="J18" s="43">
        <v>19100</v>
      </c>
      <c r="K18" s="43">
        <f t="shared" si="3"/>
        <v>100.52631578947368</v>
      </c>
    </row>
    <row r="19" spans="1:11" s="19" customFormat="1" ht="66" customHeight="1" x14ac:dyDescent="0.25">
      <c r="A19" s="5" t="s">
        <v>16</v>
      </c>
      <c r="B19" s="6" t="s">
        <v>17</v>
      </c>
      <c r="C19" s="43">
        <v>0.5</v>
      </c>
      <c r="D19" s="43">
        <v>0.5</v>
      </c>
      <c r="E19" s="41">
        <f t="shared" si="0"/>
        <v>100</v>
      </c>
      <c r="F19" s="43">
        <v>0.5</v>
      </c>
      <c r="G19" s="41">
        <f t="shared" si="1"/>
        <v>100</v>
      </c>
      <c r="H19" s="43">
        <v>0.5</v>
      </c>
      <c r="I19" s="43">
        <f t="shared" si="2"/>
        <v>100</v>
      </c>
      <c r="J19" s="43">
        <v>0.5</v>
      </c>
      <c r="K19" s="43">
        <f t="shared" si="3"/>
        <v>100</v>
      </c>
    </row>
    <row r="20" spans="1:11" s="19" customFormat="1" ht="35.25" customHeight="1" x14ac:dyDescent="0.25">
      <c r="A20" s="5" t="s">
        <v>18</v>
      </c>
      <c r="B20" s="6" t="s">
        <v>19</v>
      </c>
      <c r="C20" s="43">
        <v>29</v>
      </c>
      <c r="D20" s="42">
        <v>32</v>
      </c>
      <c r="E20" s="41">
        <f t="shared" si="0"/>
        <v>110.34482758620689</v>
      </c>
      <c r="F20" s="42">
        <v>32</v>
      </c>
      <c r="G20" s="41">
        <f t="shared" si="1"/>
        <v>100</v>
      </c>
      <c r="H20" s="42">
        <v>32</v>
      </c>
      <c r="I20" s="43">
        <f t="shared" si="2"/>
        <v>100</v>
      </c>
      <c r="J20" s="42">
        <v>32</v>
      </c>
      <c r="K20" s="43">
        <f t="shared" si="3"/>
        <v>100</v>
      </c>
    </row>
    <row r="21" spans="1:11" s="19" customFormat="1" ht="35.25" customHeight="1" x14ac:dyDescent="0.25">
      <c r="A21" s="5" t="s">
        <v>88</v>
      </c>
      <c r="B21" s="6" t="s">
        <v>89</v>
      </c>
      <c r="C21" s="41">
        <v>4.2</v>
      </c>
      <c r="D21" s="42">
        <v>4.25</v>
      </c>
      <c r="E21" s="41">
        <f t="shared" si="0"/>
        <v>101.19047619047619</v>
      </c>
      <c r="F21" s="42">
        <v>4.4000000000000004</v>
      </c>
      <c r="G21" s="41">
        <f t="shared" si="1"/>
        <v>103.5294117647059</v>
      </c>
      <c r="H21" s="42">
        <v>4.4000000000000004</v>
      </c>
      <c r="I21" s="43">
        <f t="shared" si="2"/>
        <v>100</v>
      </c>
      <c r="J21" s="42">
        <v>4.4000000000000004</v>
      </c>
      <c r="K21" s="43">
        <f t="shared" si="3"/>
        <v>100</v>
      </c>
    </row>
    <row r="22" spans="1:11" s="19" customFormat="1" ht="32.25" customHeight="1" x14ac:dyDescent="0.25">
      <c r="A22" s="5" t="s">
        <v>90</v>
      </c>
      <c r="B22" s="6" t="s">
        <v>89</v>
      </c>
      <c r="C22" s="41">
        <v>2.2000000000000002</v>
      </c>
      <c r="D22" s="42">
        <v>2.2000000000000002</v>
      </c>
      <c r="E22" s="41">
        <f t="shared" si="0"/>
        <v>100</v>
      </c>
      <c r="F22" s="42">
        <v>2.2000000000000002</v>
      </c>
      <c r="G22" s="41">
        <f t="shared" si="1"/>
        <v>100</v>
      </c>
      <c r="H22" s="42">
        <v>2.2000000000000002</v>
      </c>
      <c r="I22" s="43">
        <f t="shared" si="2"/>
        <v>100</v>
      </c>
      <c r="J22" s="42">
        <v>2.2000000000000002</v>
      </c>
      <c r="K22" s="43">
        <f t="shared" si="3"/>
        <v>100</v>
      </c>
    </row>
    <row r="23" spans="1:11" s="19" customFormat="1" ht="20.100000000000001" customHeight="1" x14ac:dyDescent="0.25">
      <c r="A23" s="7" t="s">
        <v>20</v>
      </c>
      <c r="B23" s="6" t="s">
        <v>11</v>
      </c>
      <c r="C23" s="41">
        <v>247.2</v>
      </c>
      <c r="D23" s="41">
        <v>272.5</v>
      </c>
      <c r="E23" s="41">
        <f t="shared" si="0"/>
        <v>110.23462783171523</v>
      </c>
      <c r="F23" s="41">
        <v>290</v>
      </c>
      <c r="G23" s="41">
        <f t="shared" si="1"/>
        <v>106.42201834862387</v>
      </c>
      <c r="H23" s="41">
        <v>305</v>
      </c>
      <c r="I23" s="43">
        <f t="shared" si="2"/>
        <v>105.17241379310344</v>
      </c>
      <c r="J23" s="41">
        <v>305</v>
      </c>
      <c r="K23" s="43">
        <f t="shared" si="3"/>
        <v>100</v>
      </c>
    </row>
    <row r="24" spans="1:11" s="19" customFormat="1" ht="20.100000000000001" customHeight="1" x14ac:dyDescent="0.25">
      <c r="A24" s="7" t="s">
        <v>21</v>
      </c>
      <c r="B24" s="9" t="s">
        <v>11</v>
      </c>
      <c r="C24" s="43">
        <v>118.1</v>
      </c>
      <c r="D24" s="43">
        <v>107</v>
      </c>
      <c r="E24" s="41">
        <f t="shared" si="0"/>
        <v>90.601185436071134</v>
      </c>
      <c r="F24" s="43">
        <v>105</v>
      </c>
      <c r="G24" s="41">
        <f t="shared" si="1"/>
        <v>98.130841121495322</v>
      </c>
      <c r="H24" s="43">
        <v>85</v>
      </c>
      <c r="I24" s="43">
        <f t="shared" si="2"/>
        <v>80.952380952380949</v>
      </c>
      <c r="J24" s="43">
        <v>85</v>
      </c>
      <c r="K24" s="43">
        <f t="shared" si="3"/>
        <v>100</v>
      </c>
    </row>
    <row r="25" spans="1:11" s="19" customFormat="1" ht="20.100000000000001" customHeight="1" x14ac:dyDescent="0.25">
      <c r="A25" s="7" t="s">
        <v>22</v>
      </c>
      <c r="B25" s="6" t="s">
        <v>11</v>
      </c>
      <c r="C25" s="41">
        <v>129.1</v>
      </c>
      <c r="D25" s="41">
        <v>165.5</v>
      </c>
      <c r="E25" s="41">
        <f t="shared" si="0"/>
        <v>128.19519752130134</v>
      </c>
      <c r="F25" s="41">
        <v>185</v>
      </c>
      <c r="G25" s="41">
        <f t="shared" si="1"/>
        <v>111.78247734138974</v>
      </c>
      <c r="H25" s="41">
        <v>220</v>
      </c>
      <c r="I25" s="43">
        <f t="shared" si="2"/>
        <v>118.91891891891892</v>
      </c>
      <c r="J25" s="41">
        <v>220</v>
      </c>
      <c r="K25" s="43">
        <f t="shared" si="3"/>
        <v>100</v>
      </c>
    </row>
    <row r="26" spans="1:11" s="19" customFormat="1" ht="21" customHeight="1" x14ac:dyDescent="0.25">
      <c r="A26" s="31" t="s">
        <v>94</v>
      </c>
      <c r="B26" s="30" t="s">
        <v>11</v>
      </c>
      <c r="C26" s="44">
        <v>408</v>
      </c>
      <c r="D26" s="45">
        <v>421</v>
      </c>
      <c r="E26" s="41">
        <f t="shared" si="0"/>
        <v>103.18627450980394</v>
      </c>
      <c r="F26" s="45">
        <v>440.6</v>
      </c>
      <c r="G26" s="41">
        <f t="shared" si="1"/>
        <v>104.65558194774347</v>
      </c>
      <c r="H26" s="45">
        <v>456</v>
      </c>
      <c r="I26" s="43">
        <f t="shared" si="2"/>
        <v>103.4952337721289</v>
      </c>
      <c r="J26" s="45">
        <v>456</v>
      </c>
      <c r="K26" s="43">
        <f t="shared" si="3"/>
        <v>100</v>
      </c>
    </row>
    <row r="27" spans="1:11" s="19" customFormat="1" ht="32.25" customHeight="1" x14ac:dyDescent="0.25">
      <c r="A27" s="10" t="s">
        <v>23</v>
      </c>
      <c r="B27" s="9" t="s">
        <v>11</v>
      </c>
      <c r="C27" s="43"/>
      <c r="D27" s="43"/>
      <c r="E27" s="41"/>
      <c r="F27" s="43"/>
      <c r="G27" s="41"/>
      <c r="H27" s="43"/>
      <c r="I27" s="43"/>
      <c r="J27" s="43"/>
      <c r="K27" s="43"/>
    </row>
    <row r="28" spans="1:11" s="19" customFormat="1" ht="20.100000000000001" customHeight="1" x14ac:dyDescent="0.25">
      <c r="A28" s="7" t="s">
        <v>24</v>
      </c>
      <c r="B28" s="9" t="s">
        <v>11</v>
      </c>
      <c r="C28" s="43">
        <v>845.4</v>
      </c>
      <c r="D28" s="42">
        <v>895.9</v>
      </c>
      <c r="E28" s="41">
        <f t="shared" si="0"/>
        <v>105.97350366690324</v>
      </c>
      <c r="F28" s="42">
        <v>971</v>
      </c>
      <c r="G28" s="41">
        <f t="shared" si="1"/>
        <v>108.38263199017749</v>
      </c>
      <c r="H28" s="42">
        <v>1078.0999999999999</v>
      </c>
      <c r="I28" s="43">
        <f t="shared" si="2"/>
        <v>111.02986611740474</v>
      </c>
      <c r="J28" s="42">
        <v>1078.0999999999999</v>
      </c>
      <c r="K28" s="43">
        <f t="shared" si="3"/>
        <v>100</v>
      </c>
    </row>
    <row r="29" spans="1:11" s="19" customFormat="1" ht="30" customHeight="1" x14ac:dyDescent="0.25">
      <c r="A29" s="7" t="s">
        <v>10</v>
      </c>
      <c r="B29" s="6" t="s">
        <v>11</v>
      </c>
      <c r="C29" s="46">
        <v>845.4</v>
      </c>
      <c r="D29" s="46">
        <v>895.9</v>
      </c>
      <c r="E29" s="41">
        <f t="shared" si="0"/>
        <v>105.97350366690324</v>
      </c>
      <c r="F29" s="46">
        <v>971</v>
      </c>
      <c r="G29" s="41">
        <f t="shared" si="1"/>
        <v>108.38263199017749</v>
      </c>
      <c r="H29" s="46">
        <v>1078.0999999999999</v>
      </c>
      <c r="I29" s="43">
        <f t="shared" si="2"/>
        <v>111.02986611740474</v>
      </c>
      <c r="J29" s="46">
        <v>1078.0999999999999</v>
      </c>
      <c r="K29" s="43">
        <f t="shared" si="3"/>
        <v>100</v>
      </c>
    </row>
    <row r="30" spans="1:11" s="19" customFormat="1" ht="18.75" customHeight="1" x14ac:dyDescent="0.25">
      <c r="A30" s="7" t="s">
        <v>91</v>
      </c>
      <c r="B30" s="6" t="s">
        <v>92</v>
      </c>
      <c r="C30" s="43">
        <v>36.4</v>
      </c>
      <c r="D30" s="42">
        <v>38.5</v>
      </c>
      <c r="E30" s="41">
        <f t="shared" si="0"/>
        <v>105.76923076923077</v>
      </c>
      <c r="F30" s="42">
        <v>41.6</v>
      </c>
      <c r="G30" s="41">
        <f t="shared" si="1"/>
        <v>108.05194805194806</v>
      </c>
      <c r="H30" s="42">
        <v>44.7</v>
      </c>
      <c r="I30" s="43">
        <f t="shared" si="2"/>
        <v>107.45192307692308</v>
      </c>
      <c r="J30" s="42">
        <v>44.7</v>
      </c>
      <c r="K30" s="43">
        <f t="shared" si="3"/>
        <v>100</v>
      </c>
    </row>
    <row r="31" spans="1:11" s="19" customFormat="1" ht="45.75" customHeight="1" x14ac:dyDescent="0.25">
      <c r="A31" s="38" t="s">
        <v>25</v>
      </c>
      <c r="B31" s="9"/>
      <c r="C31" s="43"/>
      <c r="D31" s="43"/>
      <c r="E31" s="41"/>
      <c r="F31" s="43"/>
      <c r="G31" s="41"/>
      <c r="H31" s="43"/>
      <c r="I31" s="43"/>
      <c r="J31" s="43"/>
      <c r="K31" s="43"/>
    </row>
    <row r="32" spans="1:11" s="19" customFormat="1" ht="21.75" customHeight="1" x14ac:dyDescent="0.25">
      <c r="A32" s="7" t="s">
        <v>95</v>
      </c>
      <c r="B32" s="11" t="s">
        <v>27</v>
      </c>
      <c r="C32" s="43">
        <v>584</v>
      </c>
      <c r="D32" s="42">
        <v>597</v>
      </c>
      <c r="E32" s="41">
        <f t="shared" si="0"/>
        <v>102.22602739726028</v>
      </c>
      <c r="F32" s="42">
        <v>611</v>
      </c>
      <c r="G32" s="41">
        <f t="shared" si="1"/>
        <v>102.34505862646566</v>
      </c>
      <c r="H32" s="42">
        <v>625</v>
      </c>
      <c r="I32" s="43">
        <f t="shared" si="2"/>
        <v>102.29132569558101</v>
      </c>
      <c r="J32" s="42">
        <v>625</v>
      </c>
      <c r="K32" s="43">
        <f t="shared" si="3"/>
        <v>100</v>
      </c>
    </row>
    <row r="33" spans="1:11" s="19" customFormat="1" ht="31.5" customHeight="1" x14ac:dyDescent="0.25">
      <c r="A33" s="7" t="s">
        <v>28</v>
      </c>
      <c r="B33" s="11" t="s">
        <v>27</v>
      </c>
      <c r="C33" s="43">
        <v>24.1</v>
      </c>
      <c r="D33" s="42">
        <v>24.9</v>
      </c>
      <c r="E33" s="41">
        <f t="shared" si="0"/>
        <v>103.31950207468878</v>
      </c>
      <c r="F33" s="42">
        <v>25.6</v>
      </c>
      <c r="G33" s="41">
        <f t="shared" si="1"/>
        <v>102.81124497991969</v>
      </c>
      <c r="H33" s="42">
        <v>25.6</v>
      </c>
      <c r="I33" s="43">
        <f t="shared" si="2"/>
        <v>100</v>
      </c>
      <c r="J33" s="42">
        <v>25.6</v>
      </c>
      <c r="K33" s="43">
        <f t="shared" si="3"/>
        <v>100</v>
      </c>
    </row>
    <row r="34" spans="1:11" s="19" customFormat="1" ht="49.5" customHeight="1" x14ac:dyDescent="0.25">
      <c r="A34" s="10" t="s">
        <v>29</v>
      </c>
      <c r="B34" s="9" t="s">
        <v>11</v>
      </c>
      <c r="C34" s="43">
        <v>329</v>
      </c>
      <c r="D34" s="42">
        <v>334.56</v>
      </c>
      <c r="E34" s="41">
        <f t="shared" si="0"/>
        <v>101.68996960486322</v>
      </c>
      <c r="F34" s="42">
        <v>341.84399999999999</v>
      </c>
      <c r="G34" s="41">
        <f t="shared" si="1"/>
        <v>102.17718794835007</v>
      </c>
      <c r="H34" s="42">
        <v>349.39699999999999</v>
      </c>
      <c r="I34" s="43">
        <f t="shared" si="2"/>
        <v>102.20948736850728</v>
      </c>
      <c r="J34" s="42">
        <v>349.39699999999999</v>
      </c>
      <c r="K34" s="43">
        <f t="shared" si="3"/>
        <v>100</v>
      </c>
    </row>
    <row r="35" spans="1:11" s="19" customFormat="1" ht="20.100000000000001" customHeight="1" x14ac:dyDescent="0.25">
      <c r="A35" s="7" t="s">
        <v>30</v>
      </c>
      <c r="B35" s="9" t="s">
        <v>11</v>
      </c>
      <c r="C35" s="43">
        <v>125</v>
      </c>
      <c r="D35" s="43">
        <v>127.5</v>
      </c>
      <c r="E35" s="41">
        <f t="shared" si="0"/>
        <v>102</v>
      </c>
      <c r="F35" s="42">
        <v>128.77500000000001</v>
      </c>
      <c r="G35" s="41">
        <f t="shared" si="1"/>
        <v>101</v>
      </c>
      <c r="H35" s="42">
        <v>130.06299999999999</v>
      </c>
      <c r="I35" s="43">
        <f t="shared" si="2"/>
        <v>101.00019413706076</v>
      </c>
      <c r="J35" s="42">
        <v>130.06299999999999</v>
      </c>
      <c r="K35" s="43">
        <f t="shared" si="3"/>
        <v>100</v>
      </c>
    </row>
    <row r="36" spans="1:11" s="19" customFormat="1" ht="20.100000000000001" customHeight="1" x14ac:dyDescent="0.25">
      <c r="A36" s="7" t="s">
        <v>31</v>
      </c>
      <c r="B36" s="9" t="s">
        <v>11</v>
      </c>
      <c r="C36" s="43">
        <v>107</v>
      </c>
      <c r="D36" s="43">
        <v>108.605</v>
      </c>
      <c r="E36" s="41">
        <f t="shared" si="0"/>
        <v>101.50000000000001</v>
      </c>
      <c r="F36" s="42">
        <v>109.691</v>
      </c>
      <c r="G36" s="41">
        <f t="shared" si="1"/>
        <v>100.99995396160398</v>
      </c>
      <c r="H36" s="42">
        <v>110.788</v>
      </c>
      <c r="I36" s="43">
        <f t="shared" si="2"/>
        <v>101.00008204866397</v>
      </c>
      <c r="J36" s="42">
        <v>110.788</v>
      </c>
      <c r="K36" s="43">
        <f t="shared" si="3"/>
        <v>100</v>
      </c>
    </row>
    <row r="37" spans="1:11" s="19" customFormat="1" ht="23.25" customHeight="1" x14ac:dyDescent="0.25">
      <c r="A37" s="7" t="s">
        <v>32</v>
      </c>
      <c r="B37" s="9" t="s">
        <v>11</v>
      </c>
      <c r="C37" s="43">
        <v>97</v>
      </c>
      <c r="D37" s="43">
        <v>98.454999999999998</v>
      </c>
      <c r="E37" s="41">
        <f t="shared" si="0"/>
        <v>101.49999999999999</v>
      </c>
      <c r="F37" s="42">
        <v>103.378</v>
      </c>
      <c r="G37" s="41">
        <f t="shared" si="1"/>
        <v>105.00025392311207</v>
      </c>
      <c r="H37" s="42">
        <v>108.547</v>
      </c>
      <c r="I37" s="43">
        <f t="shared" si="2"/>
        <v>105.0000967323802</v>
      </c>
      <c r="J37" s="42">
        <v>108.547</v>
      </c>
      <c r="K37" s="43">
        <f t="shared" si="3"/>
        <v>100</v>
      </c>
    </row>
    <row r="38" spans="1:11" s="19" customFormat="1" ht="50.25" customHeight="1" x14ac:dyDescent="0.25">
      <c r="A38" s="7" t="s">
        <v>33</v>
      </c>
      <c r="B38" s="9" t="s">
        <v>34</v>
      </c>
      <c r="C38" s="43">
        <v>2800</v>
      </c>
      <c r="D38" s="42">
        <v>3000</v>
      </c>
      <c r="E38" s="41">
        <f t="shared" si="0"/>
        <v>107.14285714285714</v>
      </c>
      <c r="F38" s="42">
        <v>3150</v>
      </c>
      <c r="G38" s="41">
        <f t="shared" si="1"/>
        <v>105</v>
      </c>
      <c r="H38" s="42">
        <v>3150</v>
      </c>
      <c r="I38" s="43">
        <f t="shared" si="2"/>
        <v>100</v>
      </c>
      <c r="J38" s="42">
        <v>3150</v>
      </c>
      <c r="K38" s="43">
        <f t="shared" si="3"/>
        <v>100</v>
      </c>
    </row>
    <row r="39" spans="1:11" s="19" customFormat="1" ht="20.100000000000001" customHeight="1" x14ac:dyDescent="0.25">
      <c r="A39" s="7" t="s">
        <v>107</v>
      </c>
      <c r="B39" s="11" t="s">
        <v>26</v>
      </c>
      <c r="C39" s="43">
        <v>5.8</v>
      </c>
      <c r="D39" s="42">
        <v>5.95</v>
      </c>
      <c r="E39" s="41">
        <f t="shared" si="0"/>
        <v>102.58620689655173</v>
      </c>
      <c r="F39" s="42">
        <v>6</v>
      </c>
      <c r="G39" s="41">
        <f t="shared" si="1"/>
        <v>100.84033613445378</v>
      </c>
      <c r="H39" s="42">
        <v>6</v>
      </c>
      <c r="I39" s="43">
        <f t="shared" si="2"/>
        <v>100</v>
      </c>
      <c r="J39" s="42">
        <v>6</v>
      </c>
      <c r="K39" s="43">
        <f t="shared" si="3"/>
        <v>100</v>
      </c>
    </row>
    <row r="40" spans="1:11" s="19" customFormat="1" ht="20.100000000000001" customHeight="1" x14ac:dyDescent="0.25">
      <c r="A40" s="7" t="s">
        <v>35</v>
      </c>
      <c r="B40" s="11" t="s">
        <v>26</v>
      </c>
      <c r="C40" s="43">
        <v>5.3</v>
      </c>
      <c r="D40" s="42">
        <v>5.5</v>
      </c>
      <c r="E40" s="41">
        <f t="shared" si="0"/>
        <v>103.77358490566037</v>
      </c>
      <c r="F40" s="42">
        <v>5.7</v>
      </c>
      <c r="G40" s="41">
        <f t="shared" si="1"/>
        <v>103.63636363636364</v>
      </c>
      <c r="H40" s="42">
        <v>5.7</v>
      </c>
      <c r="I40" s="43">
        <f t="shared" si="2"/>
        <v>100</v>
      </c>
      <c r="J40" s="42">
        <v>5.7</v>
      </c>
      <c r="K40" s="43">
        <f t="shared" si="3"/>
        <v>100</v>
      </c>
    </row>
    <row r="41" spans="1:11" s="19" customFormat="1" ht="20.100000000000001" customHeight="1" x14ac:dyDescent="0.25">
      <c r="A41" s="7" t="s">
        <v>36</v>
      </c>
      <c r="B41" s="11" t="s">
        <v>26</v>
      </c>
      <c r="C41" s="47">
        <v>0.5</v>
      </c>
      <c r="D41" s="47">
        <v>0.45</v>
      </c>
      <c r="E41" s="41">
        <f t="shared" si="0"/>
        <v>90</v>
      </c>
      <c r="F41" s="47">
        <v>0.3</v>
      </c>
      <c r="G41" s="41">
        <f t="shared" si="1"/>
        <v>66.666666666666657</v>
      </c>
      <c r="H41" s="47">
        <v>0.3</v>
      </c>
      <c r="I41" s="43">
        <f t="shared" si="2"/>
        <v>100</v>
      </c>
      <c r="J41" s="47">
        <v>0.3</v>
      </c>
      <c r="K41" s="43">
        <f t="shared" si="3"/>
        <v>100</v>
      </c>
    </row>
    <row r="42" spans="1:11" s="19" customFormat="1" ht="20.100000000000001" customHeight="1" x14ac:dyDescent="0.25">
      <c r="A42" s="7" t="s">
        <v>108</v>
      </c>
      <c r="B42" s="11" t="s">
        <v>26</v>
      </c>
      <c r="C42" s="43">
        <v>0.4</v>
      </c>
      <c r="D42" s="42">
        <v>0.45</v>
      </c>
      <c r="E42" s="41">
        <f t="shared" si="0"/>
        <v>112.5</v>
      </c>
      <c r="F42" s="42">
        <v>0.5</v>
      </c>
      <c r="G42" s="41">
        <f t="shared" si="1"/>
        <v>111.11111111111111</v>
      </c>
      <c r="H42" s="42">
        <v>0.5</v>
      </c>
      <c r="I42" s="43">
        <f t="shared" si="2"/>
        <v>100</v>
      </c>
      <c r="J42" s="42">
        <v>0.5</v>
      </c>
      <c r="K42" s="43">
        <f t="shared" si="3"/>
        <v>100</v>
      </c>
    </row>
    <row r="43" spans="1:11" s="19" customFormat="1" ht="20.100000000000001" customHeight="1" x14ac:dyDescent="0.25">
      <c r="A43" s="7" t="s">
        <v>36</v>
      </c>
      <c r="B43" s="11" t="s">
        <v>26</v>
      </c>
      <c r="C43" s="47">
        <v>0.4</v>
      </c>
      <c r="D43" s="47">
        <v>0.45</v>
      </c>
      <c r="E43" s="41">
        <f t="shared" si="0"/>
        <v>112.5</v>
      </c>
      <c r="F43" s="47">
        <v>0.5</v>
      </c>
      <c r="G43" s="41">
        <f t="shared" si="1"/>
        <v>111.11111111111111</v>
      </c>
      <c r="H43" s="47">
        <v>0.5</v>
      </c>
      <c r="I43" s="43">
        <f t="shared" si="2"/>
        <v>100</v>
      </c>
      <c r="J43" s="47">
        <v>0.5</v>
      </c>
      <c r="K43" s="43">
        <f t="shared" si="3"/>
        <v>100</v>
      </c>
    </row>
    <row r="44" spans="1:11" s="19" customFormat="1" ht="20.100000000000001" customHeight="1" x14ac:dyDescent="0.25">
      <c r="A44" s="12" t="s">
        <v>38</v>
      </c>
      <c r="B44" s="11" t="s">
        <v>26</v>
      </c>
      <c r="C44" s="43">
        <v>1.1000000000000001</v>
      </c>
      <c r="D44" s="42">
        <v>1.2</v>
      </c>
      <c r="E44" s="41">
        <f t="shared" si="0"/>
        <v>109.09090909090908</v>
      </c>
      <c r="F44" s="42">
        <v>1.25</v>
      </c>
      <c r="G44" s="41">
        <f t="shared" si="1"/>
        <v>104.16666666666667</v>
      </c>
      <c r="H44" s="42">
        <v>1.25</v>
      </c>
      <c r="I44" s="43">
        <f t="shared" si="2"/>
        <v>100</v>
      </c>
      <c r="J44" s="42">
        <v>1.25</v>
      </c>
      <c r="K44" s="43">
        <f t="shared" si="3"/>
        <v>100</v>
      </c>
    </row>
    <row r="45" spans="1:11" s="19" customFormat="1" ht="20.100000000000001" customHeight="1" x14ac:dyDescent="0.25">
      <c r="A45" s="7" t="s">
        <v>37</v>
      </c>
      <c r="B45" s="11" t="s">
        <v>26</v>
      </c>
      <c r="C45" s="47">
        <v>1.1000000000000001</v>
      </c>
      <c r="D45" s="47">
        <v>1.2</v>
      </c>
      <c r="E45" s="41">
        <f t="shared" si="0"/>
        <v>109.09090909090908</v>
      </c>
      <c r="F45" s="47">
        <v>1.25</v>
      </c>
      <c r="G45" s="41">
        <f t="shared" si="1"/>
        <v>104.16666666666667</v>
      </c>
      <c r="H45" s="47">
        <v>1.25</v>
      </c>
      <c r="I45" s="43">
        <f t="shared" si="2"/>
        <v>100</v>
      </c>
      <c r="J45" s="47">
        <v>1.25</v>
      </c>
      <c r="K45" s="43">
        <f t="shared" si="3"/>
        <v>100</v>
      </c>
    </row>
    <row r="46" spans="1:11" s="19" customFormat="1" ht="20.100000000000001" customHeight="1" x14ac:dyDescent="0.25">
      <c r="A46" s="12" t="s">
        <v>40</v>
      </c>
      <c r="B46" s="11" t="s">
        <v>26</v>
      </c>
      <c r="C46" s="43">
        <v>1.35</v>
      </c>
      <c r="D46" s="42">
        <v>1.38</v>
      </c>
      <c r="E46" s="41">
        <f t="shared" si="0"/>
        <v>102.22222222222221</v>
      </c>
      <c r="F46" s="42">
        <v>1.38</v>
      </c>
      <c r="G46" s="41">
        <f t="shared" si="1"/>
        <v>100</v>
      </c>
      <c r="H46" s="42">
        <v>1.38</v>
      </c>
      <c r="I46" s="43">
        <f t="shared" si="2"/>
        <v>100</v>
      </c>
      <c r="J46" s="42">
        <v>1.38</v>
      </c>
      <c r="K46" s="43">
        <f t="shared" si="3"/>
        <v>100</v>
      </c>
    </row>
    <row r="47" spans="1:11" s="19" customFormat="1" ht="20.100000000000001" customHeight="1" x14ac:dyDescent="0.25">
      <c r="A47" s="7" t="s">
        <v>36</v>
      </c>
      <c r="B47" s="11" t="s">
        <v>26</v>
      </c>
      <c r="C47" s="43">
        <v>0.9</v>
      </c>
      <c r="D47" s="42">
        <v>0.95</v>
      </c>
      <c r="E47" s="41">
        <f t="shared" si="0"/>
        <v>105.55555555555556</v>
      </c>
      <c r="F47" s="42">
        <v>0.95</v>
      </c>
      <c r="G47" s="41">
        <f t="shared" si="1"/>
        <v>100</v>
      </c>
      <c r="H47" s="42">
        <v>0.95</v>
      </c>
      <c r="I47" s="43">
        <f t="shared" si="2"/>
        <v>100</v>
      </c>
      <c r="J47" s="42">
        <v>0.95</v>
      </c>
      <c r="K47" s="43">
        <f t="shared" si="3"/>
        <v>100</v>
      </c>
    </row>
    <row r="48" spans="1:11" s="19" customFormat="1" ht="20.100000000000001" customHeight="1" x14ac:dyDescent="0.25">
      <c r="A48" s="7" t="s">
        <v>37</v>
      </c>
      <c r="B48" s="11" t="s">
        <v>26</v>
      </c>
      <c r="C48" s="43">
        <v>0.45</v>
      </c>
      <c r="D48" s="42">
        <v>0.5</v>
      </c>
      <c r="E48" s="41">
        <f t="shared" si="0"/>
        <v>111.11111111111111</v>
      </c>
      <c r="F48" s="42">
        <v>0.5</v>
      </c>
      <c r="G48" s="41">
        <f t="shared" si="1"/>
        <v>100</v>
      </c>
      <c r="H48" s="42">
        <v>0.5</v>
      </c>
      <c r="I48" s="43">
        <f t="shared" si="2"/>
        <v>100</v>
      </c>
      <c r="J48" s="42">
        <v>0.5</v>
      </c>
      <c r="K48" s="43">
        <f t="shared" si="3"/>
        <v>100</v>
      </c>
    </row>
    <row r="49" spans="1:11" s="19" customFormat="1" ht="20.100000000000001" customHeight="1" x14ac:dyDescent="0.25">
      <c r="A49" s="33" t="s">
        <v>96</v>
      </c>
      <c r="B49" s="9" t="s">
        <v>26</v>
      </c>
      <c r="C49" s="43">
        <v>0.3</v>
      </c>
      <c r="D49" s="42">
        <v>0.31</v>
      </c>
      <c r="E49" s="41">
        <f t="shared" si="0"/>
        <v>103.33333333333334</v>
      </c>
      <c r="F49" s="42">
        <v>0.315</v>
      </c>
      <c r="G49" s="41">
        <f t="shared" si="1"/>
        <v>101.61290322580645</v>
      </c>
      <c r="H49" s="42">
        <v>0.315</v>
      </c>
      <c r="I49" s="43">
        <f t="shared" si="2"/>
        <v>100</v>
      </c>
      <c r="J49" s="42">
        <v>0.315</v>
      </c>
      <c r="K49" s="43">
        <f t="shared" si="3"/>
        <v>100</v>
      </c>
    </row>
    <row r="50" spans="1:11" s="19" customFormat="1" ht="20.100000000000001" customHeight="1" x14ac:dyDescent="0.25">
      <c r="A50" s="7" t="s">
        <v>36</v>
      </c>
      <c r="B50" s="11" t="s">
        <v>26</v>
      </c>
      <c r="C50" s="48">
        <v>0.3</v>
      </c>
      <c r="D50" s="48">
        <v>0.31</v>
      </c>
      <c r="E50" s="41">
        <f t="shared" si="0"/>
        <v>103.33333333333334</v>
      </c>
      <c r="F50" s="48">
        <v>0.315</v>
      </c>
      <c r="G50" s="41">
        <f t="shared" si="1"/>
        <v>101.61290322580645</v>
      </c>
      <c r="H50" s="48">
        <v>0.315</v>
      </c>
      <c r="I50" s="43">
        <f t="shared" si="2"/>
        <v>100</v>
      </c>
      <c r="J50" s="48">
        <v>0.315</v>
      </c>
      <c r="K50" s="43">
        <f t="shared" si="3"/>
        <v>100</v>
      </c>
    </row>
    <row r="51" spans="1:11" s="19" customFormat="1" ht="20.100000000000001" customHeight="1" x14ac:dyDescent="0.25">
      <c r="A51" s="12" t="s">
        <v>41</v>
      </c>
      <c r="B51" s="11" t="s">
        <v>26</v>
      </c>
      <c r="C51" s="43">
        <v>8.6999999999999993</v>
      </c>
      <c r="D51" s="42">
        <v>8.9</v>
      </c>
      <c r="E51" s="41">
        <f t="shared" si="0"/>
        <v>102.29885057471266</v>
      </c>
      <c r="F51" s="42">
        <v>9.1</v>
      </c>
      <c r="G51" s="41">
        <f t="shared" si="1"/>
        <v>102.24719101123594</v>
      </c>
      <c r="H51" s="42">
        <v>9.1</v>
      </c>
      <c r="I51" s="43">
        <f t="shared" si="2"/>
        <v>100</v>
      </c>
      <c r="J51" s="42">
        <v>9.1</v>
      </c>
      <c r="K51" s="43">
        <f t="shared" si="3"/>
        <v>100</v>
      </c>
    </row>
    <row r="52" spans="1:11" s="19" customFormat="1" ht="20.100000000000001" customHeight="1" x14ac:dyDescent="0.25">
      <c r="A52" s="7" t="s">
        <v>42</v>
      </c>
      <c r="B52" s="11" t="s">
        <v>26</v>
      </c>
      <c r="C52" s="47">
        <v>8.6999999999999993</v>
      </c>
      <c r="D52" s="47">
        <v>8.9</v>
      </c>
      <c r="E52" s="41">
        <f t="shared" si="0"/>
        <v>102.29885057471266</v>
      </c>
      <c r="F52" s="47">
        <v>9.1</v>
      </c>
      <c r="G52" s="41">
        <f t="shared" si="1"/>
        <v>102.24719101123594</v>
      </c>
      <c r="H52" s="47">
        <v>9.1</v>
      </c>
      <c r="I52" s="43">
        <f t="shared" si="2"/>
        <v>100</v>
      </c>
      <c r="J52" s="47">
        <v>9.1</v>
      </c>
      <c r="K52" s="43">
        <f t="shared" si="3"/>
        <v>100</v>
      </c>
    </row>
    <row r="53" spans="1:11" s="19" customFormat="1" ht="20.100000000000001" customHeight="1" x14ac:dyDescent="0.25">
      <c r="A53" s="7" t="s">
        <v>109</v>
      </c>
      <c r="B53" s="11" t="s">
        <v>26</v>
      </c>
      <c r="C53" s="43">
        <v>0.215</v>
      </c>
      <c r="D53" s="42">
        <v>0.22</v>
      </c>
      <c r="E53" s="41">
        <f t="shared" si="0"/>
        <v>102.32558139534885</v>
      </c>
      <c r="F53" s="42">
        <v>0.22500000000000001</v>
      </c>
      <c r="G53" s="41">
        <f t="shared" si="1"/>
        <v>102.27272727272727</v>
      </c>
      <c r="H53" s="42">
        <v>0.22500000000000001</v>
      </c>
      <c r="I53" s="43">
        <f t="shared" si="2"/>
        <v>100</v>
      </c>
      <c r="J53" s="42">
        <v>0.22500000000000001</v>
      </c>
      <c r="K53" s="43">
        <f t="shared" si="3"/>
        <v>100</v>
      </c>
    </row>
    <row r="54" spans="1:11" s="19" customFormat="1" ht="20.100000000000001" customHeight="1" x14ac:dyDescent="0.25">
      <c r="A54" s="7" t="s">
        <v>37</v>
      </c>
      <c r="B54" s="11" t="s">
        <v>26</v>
      </c>
      <c r="C54" s="47">
        <v>0.215</v>
      </c>
      <c r="D54" s="47">
        <v>0.22</v>
      </c>
      <c r="E54" s="41">
        <f t="shared" si="0"/>
        <v>102.32558139534885</v>
      </c>
      <c r="F54" s="47">
        <v>0.22500000000000001</v>
      </c>
      <c r="G54" s="41">
        <f t="shared" si="1"/>
        <v>102.27272727272727</v>
      </c>
      <c r="H54" s="47">
        <v>0.22500000000000001</v>
      </c>
      <c r="I54" s="43">
        <f t="shared" si="2"/>
        <v>100</v>
      </c>
      <c r="J54" s="47">
        <v>0.22500000000000001</v>
      </c>
      <c r="K54" s="43">
        <f t="shared" si="3"/>
        <v>100</v>
      </c>
    </row>
    <row r="55" spans="1:11" s="19" customFormat="1" ht="20.100000000000001" customHeight="1" x14ac:dyDescent="0.25">
      <c r="A55" s="32" t="s">
        <v>97</v>
      </c>
      <c r="B55" s="11" t="s">
        <v>26</v>
      </c>
      <c r="C55" s="49">
        <v>2.2999999999999998</v>
      </c>
      <c r="D55" s="50">
        <v>2.2999999999999998</v>
      </c>
      <c r="E55" s="41">
        <f t="shared" si="0"/>
        <v>100</v>
      </c>
      <c r="F55" s="50">
        <v>2.2999999999999998</v>
      </c>
      <c r="G55" s="41">
        <f t="shared" si="1"/>
        <v>100</v>
      </c>
      <c r="H55" s="50">
        <v>2.2999999999999998</v>
      </c>
      <c r="I55" s="43">
        <f t="shared" si="2"/>
        <v>100</v>
      </c>
      <c r="J55" s="50">
        <v>2.2999999999999998</v>
      </c>
      <c r="K55" s="43">
        <f t="shared" si="3"/>
        <v>100</v>
      </c>
    </row>
    <row r="56" spans="1:11" s="19" customFormat="1" ht="20.100000000000001" customHeight="1" x14ac:dyDescent="0.25">
      <c r="A56" s="7" t="s">
        <v>39</v>
      </c>
      <c r="B56" s="11" t="s">
        <v>26</v>
      </c>
      <c r="C56" s="43">
        <v>2.2999999999999998</v>
      </c>
      <c r="D56" s="42">
        <v>2.2999999999999998</v>
      </c>
      <c r="E56" s="41">
        <f t="shared" si="0"/>
        <v>100</v>
      </c>
      <c r="F56" s="42">
        <v>2.2999999999999998</v>
      </c>
      <c r="G56" s="41">
        <f t="shared" si="1"/>
        <v>100</v>
      </c>
      <c r="H56" s="42">
        <v>2.2999999999999998</v>
      </c>
      <c r="I56" s="43">
        <f t="shared" si="2"/>
        <v>100</v>
      </c>
      <c r="J56" s="42">
        <v>2.2999999999999998</v>
      </c>
      <c r="K56" s="43">
        <f t="shared" si="3"/>
        <v>100</v>
      </c>
    </row>
    <row r="57" spans="1:11" s="19" customFormat="1" ht="20.100000000000001" customHeight="1" x14ac:dyDescent="0.25">
      <c r="A57" s="12" t="s">
        <v>43</v>
      </c>
      <c r="B57" s="11" t="s">
        <v>44</v>
      </c>
      <c r="C57" s="43">
        <v>2.4</v>
      </c>
      <c r="D57" s="42">
        <v>2.42</v>
      </c>
      <c r="E57" s="41">
        <f t="shared" si="0"/>
        <v>100.83333333333333</v>
      </c>
      <c r="F57" s="42">
        <v>2.4300000000000002</v>
      </c>
      <c r="G57" s="41">
        <f t="shared" si="1"/>
        <v>100.41322314049587</v>
      </c>
      <c r="H57" s="42">
        <v>2.4300000000000002</v>
      </c>
      <c r="I57" s="43">
        <f t="shared" si="2"/>
        <v>100</v>
      </c>
      <c r="J57" s="42">
        <v>2.4300000000000002</v>
      </c>
      <c r="K57" s="43">
        <f t="shared" si="3"/>
        <v>100</v>
      </c>
    </row>
    <row r="58" spans="1:11" s="19" customFormat="1" ht="20.25" customHeight="1" x14ac:dyDescent="0.25">
      <c r="A58" s="7" t="s">
        <v>37</v>
      </c>
      <c r="B58" s="11" t="s">
        <v>44</v>
      </c>
      <c r="C58" s="43">
        <v>2.4</v>
      </c>
      <c r="D58" s="42">
        <v>2.42</v>
      </c>
      <c r="E58" s="41">
        <f t="shared" si="0"/>
        <v>100.83333333333333</v>
      </c>
      <c r="F58" s="42">
        <v>2.4300000000000002</v>
      </c>
      <c r="G58" s="41">
        <f t="shared" si="1"/>
        <v>100.41322314049587</v>
      </c>
      <c r="H58" s="42">
        <v>2.4300000000000002</v>
      </c>
      <c r="I58" s="43">
        <f t="shared" si="2"/>
        <v>100</v>
      </c>
      <c r="J58" s="42">
        <v>2.4300000000000002</v>
      </c>
      <c r="K58" s="43">
        <f t="shared" si="3"/>
        <v>100</v>
      </c>
    </row>
    <row r="59" spans="1:11" s="19" customFormat="1" ht="20.100000000000001" customHeight="1" x14ac:dyDescent="0.25">
      <c r="A59" s="12" t="s">
        <v>45</v>
      </c>
      <c r="B59" s="11" t="s">
        <v>46</v>
      </c>
      <c r="C59" s="43">
        <v>855</v>
      </c>
      <c r="D59" s="42">
        <v>860</v>
      </c>
      <c r="E59" s="41">
        <f t="shared" si="0"/>
        <v>100.58479532163742</v>
      </c>
      <c r="F59" s="42">
        <v>900</v>
      </c>
      <c r="G59" s="41">
        <f t="shared" si="1"/>
        <v>104.65116279069768</v>
      </c>
      <c r="H59" s="42">
        <v>900</v>
      </c>
      <c r="I59" s="43">
        <f t="shared" si="2"/>
        <v>100</v>
      </c>
      <c r="J59" s="42">
        <v>900</v>
      </c>
      <c r="K59" s="43">
        <f t="shared" si="3"/>
        <v>100</v>
      </c>
    </row>
    <row r="60" spans="1:11" s="19" customFormat="1" ht="20.100000000000001" customHeight="1" x14ac:dyDescent="0.25">
      <c r="A60" s="7" t="s">
        <v>35</v>
      </c>
      <c r="B60" s="11" t="s">
        <v>46</v>
      </c>
      <c r="C60" s="42">
        <v>855</v>
      </c>
      <c r="D60" s="42">
        <v>860</v>
      </c>
      <c r="E60" s="41">
        <f t="shared" si="0"/>
        <v>100.58479532163742</v>
      </c>
      <c r="F60" s="42">
        <v>900</v>
      </c>
      <c r="G60" s="41">
        <f t="shared" si="1"/>
        <v>104.65116279069768</v>
      </c>
      <c r="H60" s="42">
        <v>900</v>
      </c>
      <c r="I60" s="43">
        <f t="shared" si="2"/>
        <v>100</v>
      </c>
      <c r="J60" s="42">
        <v>900</v>
      </c>
      <c r="K60" s="43">
        <f t="shared" si="3"/>
        <v>100</v>
      </c>
    </row>
    <row r="61" spans="1:11" s="19" customFormat="1" ht="20.100000000000001" customHeight="1" x14ac:dyDescent="0.25">
      <c r="A61" s="12" t="s">
        <v>47</v>
      </c>
      <c r="B61" s="11" t="s">
        <v>46</v>
      </c>
      <c r="C61" s="43">
        <v>375</v>
      </c>
      <c r="D61" s="42">
        <v>380</v>
      </c>
      <c r="E61" s="41">
        <f t="shared" si="0"/>
        <v>101.33333333333334</v>
      </c>
      <c r="F61" s="42">
        <v>390</v>
      </c>
      <c r="G61" s="41">
        <f t="shared" si="1"/>
        <v>102.63157894736842</v>
      </c>
      <c r="H61" s="42">
        <v>390</v>
      </c>
      <c r="I61" s="43">
        <f t="shared" si="2"/>
        <v>100</v>
      </c>
      <c r="J61" s="42">
        <v>390</v>
      </c>
      <c r="K61" s="43">
        <f t="shared" si="3"/>
        <v>100</v>
      </c>
    </row>
    <row r="62" spans="1:11" s="19" customFormat="1" ht="20.100000000000001" customHeight="1" x14ac:dyDescent="0.25">
      <c r="A62" s="7" t="s">
        <v>42</v>
      </c>
      <c r="B62" s="11" t="s">
        <v>46</v>
      </c>
      <c r="C62" s="42">
        <v>375</v>
      </c>
      <c r="D62" s="42">
        <v>380</v>
      </c>
      <c r="E62" s="41">
        <f t="shared" si="0"/>
        <v>101.33333333333334</v>
      </c>
      <c r="F62" s="42">
        <v>390</v>
      </c>
      <c r="G62" s="41">
        <f t="shared" si="1"/>
        <v>102.63157894736842</v>
      </c>
      <c r="H62" s="42">
        <v>390</v>
      </c>
      <c r="I62" s="43">
        <f t="shared" si="2"/>
        <v>100</v>
      </c>
      <c r="J62" s="42">
        <v>390</v>
      </c>
      <c r="K62" s="43">
        <f t="shared" si="3"/>
        <v>100</v>
      </c>
    </row>
    <row r="63" spans="1:11" s="19" customFormat="1" ht="14.25" customHeight="1" x14ac:dyDescent="0.25">
      <c r="A63" s="12" t="s">
        <v>48</v>
      </c>
      <c r="B63" s="11" t="s">
        <v>46</v>
      </c>
      <c r="C63" s="43">
        <v>335</v>
      </c>
      <c r="D63" s="42">
        <v>341</v>
      </c>
      <c r="E63" s="41">
        <f t="shared" si="0"/>
        <v>101.79104477611941</v>
      </c>
      <c r="F63" s="42">
        <v>345</v>
      </c>
      <c r="G63" s="41">
        <f t="shared" si="1"/>
        <v>101.17302052785924</v>
      </c>
      <c r="H63" s="42">
        <v>345</v>
      </c>
      <c r="I63" s="43">
        <f t="shared" si="2"/>
        <v>100</v>
      </c>
      <c r="J63" s="42">
        <v>345</v>
      </c>
      <c r="K63" s="43">
        <f t="shared" si="3"/>
        <v>100</v>
      </c>
    </row>
    <row r="64" spans="1:11" s="19" customFormat="1" ht="20.100000000000001" customHeight="1" x14ac:dyDescent="0.25">
      <c r="A64" s="12" t="s">
        <v>49</v>
      </c>
      <c r="B64" s="11" t="s">
        <v>46</v>
      </c>
      <c r="C64" s="43">
        <v>300</v>
      </c>
      <c r="D64" s="42">
        <v>300</v>
      </c>
      <c r="E64" s="41">
        <f t="shared" si="0"/>
        <v>100</v>
      </c>
      <c r="F64" s="42">
        <v>300</v>
      </c>
      <c r="G64" s="41">
        <f t="shared" si="1"/>
        <v>100</v>
      </c>
      <c r="H64" s="42">
        <v>300</v>
      </c>
      <c r="I64" s="43">
        <f t="shared" si="2"/>
        <v>100</v>
      </c>
      <c r="J64" s="42">
        <v>300</v>
      </c>
      <c r="K64" s="43">
        <f t="shared" si="3"/>
        <v>100</v>
      </c>
    </row>
    <row r="65" spans="1:11" s="19" customFormat="1" ht="16.5" customHeight="1" x14ac:dyDescent="0.25">
      <c r="A65" s="7" t="s">
        <v>37</v>
      </c>
      <c r="B65" s="11" t="s">
        <v>46</v>
      </c>
      <c r="C65" s="42">
        <v>300</v>
      </c>
      <c r="D65" s="42">
        <v>300</v>
      </c>
      <c r="E65" s="41">
        <f t="shared" si="0"/>
        <v>100</v>
      </c>
      <c r="F65" s="42">
        <v>300</v>
      </c>
      <c r="G65" s="41">
        <f t="shared" si="1"/>
        <v>100</v>
      </c>
      <c r="H65" s="42">
        <v>300</v>
      </c>
      <c r="I65" s="43">
        <f t="shared" si="2"/>
        <v>100</v>
      </c>
      <c r="J65" s="42">
        <v>300</v>
      </c>
      <c r="K65" s="43">
        <f t="shared" si="3"/>
        <v>100</v>
      </c>
    </row>
    <row r="66" spans="1:11" s="19" customFormat="1" ht="20.100000000000001" customHeight="1" x14ac:dyDescent="0.25">
      <c r="A66" s="12" t="s">
        <v>50</v>
      </c>
      <c r="B66" s="11" t="s">
        <v>46</v>
      </c>
      <c r="C66" s="43">
        <v>11.8</v>
      </c>
      <c r="D66" s="42">
        <v>11.85</v>
      </c>
      <c r="E66" s="41">
        <f t="shared" si="0"/>
        <v>100.42372881355932</v>
      </c>
      <c r="F66" s="42">
        <v>11.9</v>
      </c>
      <c r="G66" s="41">
        <f t="shared" si="1"/>
        <v>100.42194092827006</v>
      </c>
      <c r="H66" s="42">
        <v>11.9</v>
      </c>
      <c r="I66" s="43">
        <f t="shared" si="2"/>
        <v>100</v>
      </c>
      <c r="J66" s="42">
        <v>11.9</v>
      </c>
      <c r="K66" s="43">
        <f t="shared" si="3"/>
        <v>100</v>
      </c>
    </row>
    <row r="67" spans="1:11" s="19" customFormat="1" ht="20.100000000000001" customHeight="1" x14ac:dyDescent="0.25">
      <c r="A67" s="7" t="s">
        <v>37</v>
      </c>
      <c r="B67" s="11" t="s">
        <v>46</v>
      </c>
      <c r="C67" s="43">
        <v>11.8</v>
      </c>
      <c r="D67" s="42">
        <v>11.85</v>
      </c>
      <c r="E67" s="41">
        <f t="shared" si="0"/>
        <v>100.42372881355932</v>
      </c>
      <c r="F67" s="42">
        <v>11.9</v>
      </c>
      <c r="G67" s="41">
        <f t="shared" si="1"/>
        <v>100.42194092827006</v>
      </c>
      <c r="H67" s="42">
        <v>11.9</v>
      </c>
      <c r="I67" s="43">
        <f t="shared" si="2"/>
        <v>100</v>
      </c>
      <c r="J67" s="42">
        <v>11.9</v>
      </c>
      <c r="K67" s="43">
        <f t="shared" si="3"/>
        <v>100</v>
      </c>
    </row>
    <row r="68" spans="1:11" s="19" customFormat="1" ht="20.100000000000001" customHeight="1" x14ac:dyDescent="0.25">
      <c r="A68" s="12" t="s">
        <v>51</v>
      </c>
      <c r="B68" s="9" t="s">
        <v>11</v>
      </c>
      <c r="C68" s="43">
        <v>725</v>
      </c>
      <c r="D68" s="42">
        <v>770.6</v>
      </c>
      <c r="E68" s="41">
        <f t="shared" si="0"/>
        <v>106.2896551724138</v>
      </c>
      <c r="F68" s="42">
        <v>826.7</v>
      </c>
      <c r="G68" s="41">
        <f t="shared" si="1"/>
        <v>107.28004152608356</v>
      </c>
      <c r="H68" s="42">
        <v>900.4</v>
      </c>
      <c r="I68" s="43">
        <f t="shared" si="2"/>
        <v>108.91496310632635</v>
      </c>
      <c r="J68" s="42">
        <v>900.4</v>
      </c>
      <c r="K68" s="43">
        <f t="shared" si="3"/>
        <v>100</v>
      </c>
    </row>
    <row r="69" spans="1:11" s="19" customFormat="1" ht="20.100000000000001" customHeight="1" x14ac:dyDescent="0.25">
      <c r="A69" s="12" t="s">
        <v>52</v>
      </c>
      <c r="B69" s="9" t="s">
        <v>11</v>
      </c>
      <c r="C69" s="43">
        <v>5.7</v>
      </c>
      <c r="D69" s="43">
        <v>5.9</v>
      </c>
      <c r="E69" s="41">
        <f t="shared" si="0"/>
        <v>103.50877192982458</v>
      </c>
      <c r="F69" s="43">
        <v>6.1</v>
      </c>
      <c r="G69" s="41">
        <f t="shared" si="1"/>
        <v>103.38983050847457</v>
      </c>
      <c r="H69" s="43">
        <v>6.5</v>
      </c>
      <c r="I69" s="43">
        <f t="shared" si="2"/>
        <v>106.55737704918033</v>
      </c>
      <c r="J69" s="43">
        <v>6.5</v>
      </c>
      <c r="K69" s="43">
        <f t="shared" si="3"/>
        <v>100</v>
      </c>
    </row>
    <row r="70" spans="1:11" s="19" customFormat="1" ht="24" customHeight="1" x14ac:dyDescent="0.25">
      <c r="A70" s="12" t="s">
        <v>53</v>
      </c>
      <c r="B70" s="11" t="s">
        <v>11</v>
      </c>
      <c r="C70" s="42">
        <v>95.5</v>
      </c>
      <c r="D70" s="42">
        <v>100.2</v>
      </c>
      <c r="E70" s="41">
        <f t="shared" si="0"/>
        <v>104.92146596858638</v>
      </c>
      <c r="F70" s="42">
        <v>108.3</v>
      </c>
      <c r="G70" s="41">
        <f t="shared" si="1"/>
        <v>108.08383233532935</v>
      </c>
      <c r="H70" s="42">
        <v>112.4</v>
      </c>
      <c r="I70" s="43">
        <f t="shared" si="2"/>
        <v>103.78578024007388</v>
      </c>
      <c r="J70" s="42">
        <v>112.4</v>
      </c>
      <c r="K70" s="43">
        <f t="shared" si="3"/>
        <v>100</v>
      </c>
    </row>
    <row r="71" spans="1:11" s="19" customFormat="1" ht="36" customHeight="1" x14ac:dyDescent="0.25">
      <c r="A71" s="7" t="s">
        <v>87</v>
      </c>
      <c r="B71" s="11" t="s">
        <v>4</v>
      </c>
      <c r="C71" s="43">
        <v>9</v>
      </c>
      <c r="D71" s="42">
        <v>9.1</v>
      </c>
      <c r="E71" s="41">
        <f t="shared" si="0"/>
        <v>101.11111111111111</v>
      </c>
      <c r="F71" s="42">
        <v>9.3000000000000007</v>
      </c>
      <c r="G71" s="41">
        <f t="shared" si="1"/>
        <v>102.19780219780222</v>
      </c>
      <c r="H71" s="42">
        <v>9.3000000000000007</v>
      </c>
      <c r="I71" s="43">
        <f t="shared" si="2"/>
        <v>100</v>
      </c>
      <c r="J71" s="42">
        <v>9.3000000000000007</v>
      </c>
      <c r="K71" s="43">
        <f t="shared" si="3"/>
        <v>100</v>
      </c>
    </row>
    <row r="72" spans="1:11" s="19" customFormat="1" ht="30" customHeight="1" x14ac:dyDescent="0.25">
      <c r="A72" s="12" t="s">
        <v>54</v>
      </c>
      <c r="B72" s="9" t="s">
        <v>11</v>
      </c>
      <c r="C72" s="43">
        <v>1549.3</v>
      </c>
      <c r="D72" s="42">
        <v>1601.5</v>
      </c>
      <c r="E72" s="41">
        <f t="shared" si="0"/>
        <v>103.36926353837217</v>
      </c>
      <c r="F72" s="42">
        <v>1644</v>
      </c>
      <c r="G72" s="41">
        <f t="shared" si="1"/>
        <v>102.6537620980331</v>
      </c>
      <c r="H72" s="42">
        <v>1644</v>
      </c>
      <c r="I72" s="43">
        <f t="shared" si="2"/>
        <v>100</v>
      </c>
      <c r="J72" s="42">
        <v>1644</v>
      </c>
      <c r="K72" s="43">
        <f t="shared" si="3"/>
        <v>100</v>
      </c>
    </row>
    <row r="73" spans="1:11" s="19" customFormat="1" ht="51.75" customHeight="1" x14ac:dyDescent="0.25">
      <c r="A73" s="7" t="s">
        <v>55</v>
      </c>
      <c r="B73" s="11" t="s">
        <v>11</v>
      </c>
      <c r="C73" s="43">
        <v>443</v>
      </c>
      <c r="D73" s="42">
        <v>706</v>
      </c>
      <c r="E73" s="41">
        <f t="shared" si="0"/>
        <v>159.36794582392778</v>
      </c>
      <c r="F73" s="42">
        <v>691</v>
      </c>
      <c r="G73" s="41">
        <f t="shared" si="1"/>
        <v>97.875354107648732</v>
      </c>
      <c r="H73" s="42">
        <v>691</v>
      </c>
      <c r="I73" s="43">
        <f t="shared" si="2"/>
        <v>100</v>
      </c>
      <c r="J73" s="42">
        <v>691</v>
      </c>
      <c r="K73" s="43">
        <f t="shared" si="3"/>
        <v>100</v>
      </c>
    </row>
    <row r="74" spans="1:11" s="19" customFormat="1" ht="49.5" customHeight="1" x14ac:dyDescent="0.25">
      <c r="A74" s="7" t="s">
        <v>56</v>
      </c>
      <c r="B74" s="11" t="s">
        <v>11</v>
      </c>
      <c r="C74" s="43">
        <v>26.757000000000001</v>
      </c>
      <c r="D74" s="42">
        <v>25</v>
      </c>
      <c r="E74" s="41">
        <f t="shared" si="0"/>
        <v>93.433494038943081</v>
      </c>
      <c r="F74" s="42">
        <v>25</v>
      </c>
      <c r="G74" s="41">
        <f t="shared" si="1"/>
        <v>100</v>
      </c>
      <c r="H74" s="42">
        <v>25</v>
      </c>
      <c r="I74" s="43">
        <f t="shared" si="2"/>
        <v>100</v>
      </c>
      <c r="J74" s="42">
        <v>25</v>
      </c>
      <c r="K74" s="43">
        <f t="shared" si="3"/>
        <v>100</v>
      </c>
    </row>
    <row r="75" spans="1:11" s="19" customFormat="1" ht="18.75" customHeight="1" x14ac:dyDescent="0.25">
      <c r="A75" s="13" t="s">
        <v>57</v>
      </c>
      <c r="B75" s="14"/>
      <c r="C75" s="51"/>
      <c r="D75" s="52"/>
      <c r="E75" s="41"/>
      <c r="F75" s="52"/>
      <c r="G75" s="41"/>
      <c r="H75" s="52"/>
      <c r="I75" s="43"/>
      <c r="J75" s="52"/>
      <c r="K75" s="43"/>
    </row>
    <row r="76" spans="1:11" s="19" customFormat="1" ht="32.25" customHeight="1" x14ac:dyDescent="0.25">
      <c r="A76" s="7" t="s">
        <v>58</v>
      </c>
      <c r="B76" s="11" t="s">
        <v>4</v>
      </c>
      <c r="C76" s="41">
        <v>0.33500000000000002</v>
      </c>
      <c r="D76" s="41">
        <v>0.34</v>
      </c>
      <c r="E76" s="41">
        <f t="shared" ref="E76:E100" si="4">D76/C76*100</f>
        <v>101.49253731343283</v>
      </c>
      <c r="F76" s="41">
        <v>0.36</v>
      </c>
      <c r="G76" s="41">
        <f t="shared" ref="G76:G100" si="5">F76/D76*100</f>
        <v>105.88235294117645</v>
      </c>
      <c r="H76" s="41">
        <v>0.36</v>
      </c>
      <c r="I76" s="43">
        <f t="shared" ref="I76:I100" si="6">H76/F76*100</f>
        <v>100</v>
      </c>
      <c r="J76" s="41">
        <v>0.36</v>
      </c>
      <c r="K76" s="43">
        <f t="shared" ref="K76:K100" si="7">J76/H76*100</f>
        <v>100</v>
      </c>
    </row>
    <row r="77" spans="1:11" s="19" customFormat="1" ht="20.100000000000001" customHeight="1" x14ac:dyDescent="0.25">
      <c r="A77" s="7" t="s">
        <v>59</v>
      </c>
      <c r="B77" s="11" t="s">
        <v>17</v>
      </c>
      <c r="C77" s="43">
        <v>95.5</v>
      </c>
      <c r="D77" s="43">
        <v>95.7</v>
      </c>
      <c r="E77" s="41">
        <f t="shared" si="4"/>
        <v>100.20942408376963</v>
      </c>
      <c r="F77" s="43">
        <v>96</v>
      </c>
      <c r="G77" s="41">
        <f t="shared" si="5"/>
        <v>100.31347962382443</v>
      </c>
      <c r="H77" s="43">
        <v>96</v>
      </c>
      <c r="I77" s="43">
        <f t="shared" si="6"/>
        <v>100</v>
      </c>
      <c r="J77" s="43">
        <v>96</v>
      </c>
      <c r="K77" s="43">
        <f t="shared" si="7"/>
        <v>100</v>
      </c>
    </row>
    <row r="78" spans="1:11" s="19" customFormat="1" ht="36.75" customHeight="1" x14ac:dyDescent="0.25">
      <c r="A78" s="7" t="s">
        <v>60</v>
      </c>
      <c r="B78" s="11" t="s">
        <v>13</v>
      </c>
      <c r="C78" s="41">
        <v>5</v>
      </c>
      <c r="D78" s="41">
        <v>5</v>
      </c>
      <c r="E78" s="41">
        <f t="shared" si="4"/>
        <v>100</v>
      </c>
      <c r="F78" s="41">
        <v>5</v>
      </c>
      <c r="G78" s="41">
        <f t="shared" si="5"/>
        <v>100</v>
      </c>
      <c r="H78" s="41">
        <v>5</v>
      </c>
      <c r="I78" s="43">
        <f t="shared" si="6"/>
        <v>100</v>
      </c>
      <c r="J78" s="41">
        <v>5</v>
      </c>
      <c r="K78" s="43">
        <f t="shared" si="7"/>
        <v>100</v>
      </c>
    </row>
    <row r="79" spans="1:11" s="19" customFormat="1" ht="18" customHeight="1" x14ac:dyDescent="0.25">
      <c r="A79" s="7" t="s">
        <v>61</v>
      </c>
      <c r="B79" s="11"/>
      <c r="C79" s="53"/>
      <c r="D79" s="52"/>
      <c r="E79" s="41"/>
      <c r="F79" s="52"/>
      <c r="G79" s="41"/>
      <c r="H79" s="52"/>
      <c r="I79" s="43"/>
      <c r="J79" s="52"/>
      <c r="K79" s="43"/>
    </row>
    <row r="80" spans="1:11" s="19" customFormat="1" ht="23.25" customHeight="1" x14ac:dyDescent="0.25">
      <c r="A80" s="15" t="s">
        <v>62</v>
      </c>
      <c r="B80" s="16" t="s">
        <v>4</v>
      </c>
      <c r="C80" s="54">
        <v>0.48499999999999999</v>
      </c>
      <c r="D80" s="43">
        <v>0.49</v>
      </c>
      <c r="E80" s="41">
        <f t="shared" si="4"/>
        <v>101.03092783505154</v>
      </c>
      <c r="F80" s="43">
        <v>0.495</v>
      </c>
      <c r="G80" s="41">
        <f t="shared" si="5"/>
        <v>101.0204081632653</v>
      </c>
      <c r="H80" s="43">
        <v>0.495</v>
      </c>
      <c r="I80" s="43">
        <f t="shared" si="6"/>
        <v>100</v>
      </c>
      <c r="J80" s="43">
        <v>0.495</v>
      </c>
      <c r="K80" s="43">
        <f t="shared" si="7"/>
        <v>100</v>
      </c>
    </row>
    <row r="81" spans="1:11" s="19" customFormat="1" ht="76.5" customHeight="1" x14ac:dyDescent="0.25">
      <c r="A81" s="7" t="s">
        <v>63</v>
      </c>
      <c r="B81" s="11" t="s">
        <v>17</v>
      </c>
      <c r="C81" s="43">
        <v>100</v>
      </c>
      <c r="D81" s="43">
        <v>100</v>
      </c>
      <c r="E81" s="41">
        <f t="shared" si="4"/>
        <v>100</v>
      </c>
      <c r="F81" s="43">
        <v>100</v>
      </c>
      <c r="G81" s="41">
        <f t="shared" si="5"/>
        <v>100</v>
      </c>
      <c r="H81" s="43">
        <v>100</v>
      </c>
      <c r="I81" s="43">
        <f t="shared" si="6"/>
        <v>100</v>
      </c>
      <c r="J81" s="43">
        <v>100</v>
      </c>
      <c r="K81" s="43">
        <f t="shared" si="7"/>
        <v>100</v>
      </c>
    </row>
    <row r="82" spans="1:11" s="19" customFormat="1" ht="28.5" customHeight="1" x14ac:dyDescent="0.25">
      <c r="A82" s="10" t="s">
        <v>65</v>
      </c>
      <c r="B82" s="18"/>
      <c r="C82" s="53"/>
      <c r="D82" s="52"/>
      <c r="E82" s="41"/>
      <c r="F82" s="52"/>
      <c r="G82" s="41"/>
      <c r="H82" s="52"/>
      <c r="I82" s="43"/>
      <c r="J82" s="52"/>
      <c r="K82" s="43"/>
    </row>
    <row r="83" spans="1:11" s="19" customFormat="1" ht="40.5" customHeight="1" x14ac:dyDescent="0.25">
      <c r="A83" s="7" t="s">
        <v>85</v>
      </c>
      <c r="B83" s="11" t="s">
        <v>66</v>
      </c>
      <c r="C83" s="47">
        <v>47.43</v>
      </c>
      <c r="D83" s="47">
        <v>47.43</v>
      </c>
      <c r="E83" s="41">
        <f t="shared" si="4"/>
        <v>100</v>
      </c>
      <c r="F83" s="47">
        <v>47.43</v>
      </c>
      <c r="G83" s="41">
        <f t="shared" si="5"/>
        <v>100</v>
      </c>
      <c r="H83" s="47">
        <v>47.43</v>
      </c>
      <c r="I83" s="43">
        <f t="shared" si="6"/>
        <v>100</v>
      </c>
      <c r="J83" s="47">
        <v>47.43</v>
      </c>
      <c r="K83" s="43">
        <f t="shared" si="7"/>
        <v>100</v>
      </c>
    </row>
    <row r="84" spans="1:11" s="19" customFormat="1" ht="36" customHeight="1" x14ac:dyDescent="0.25">
      <c r="A84" s="7" t="s">
        <v>86</v>
      </c>
      <c r="B84" s="11" t="s">
        <v>66</v>
      </c>
      <c r="C84" s="47">
        <v>47.43</v>
      </c>
      <c r="D84" s="47">
        <v>47.43</v>
      </c>
      <c r="E84" s="41">
        <f t="shared" si="4"/>
        <v>100</v>
      </c>
      <c r="F84" s="47">
        <v>47.43</v>
      </c>
      <c r="G84" s="41">
        <f t="shared" si="5"/>
        <v>100</v>
      </c>
      <c r="H84" s="47">
        <v>47.43</v>
      </c>
      <c r="I84" s="43">
        <f t="shared" si="6"/>
        <v>100</v>
      </c>
      <c r="J84" s="47">
        <v>47.43</v>
      </c>
      <c r="K84" s="43">
        <f t="shared" si="7"/>
        <v>100</v>
      </c>
    </row>
    <row r="85" spans="1:11" s="19" customFormat="1" ht="30.75" customHeight="1" x14ac:dyDescent="0.25">
      <c r="A85" s="7" t="s">
        <v>67</v>
      </c>
      <c r="B85" s="11" t="s">
        <v>17</v>
      </c>
      <c r="C85" s="47">
        <v>23.98</v>
      </c>
      <c r="D85" s="47">
        <v>23.98</v>
      </c>
      <c r="E85" s="41">
        <f t="shared" si="4"/>
        <v>100</v>
      </c>
      <c r="F85" s="47">
        <v>23.98</v>
      </c>
      <c r="G85" s="41">
        <f t="shared" si="5"/>
        <v>100</v>
      </c>
      <c r="H85" s="47">
        <v>23.98</v>
      </c>
      <c r="I85" s="43">
        <f t="shared" si="6"/>
        <v>100</v>
      </c>
      <c r="J85" s="47">
        <v>23.98</v>
      </c>
      <c r="K85" s="43">
        <f t="shared" si="7"/>
        <v>100</v>
      </c>
    </row>
    <row r="86" spans="1:11" s="19" customFormat="1" ht="30.75" customHeight="1" x14ac:dyDescent="0.25">
      <c r="A86" s="10" t="s">
        <v>84</v>
      </c>
      <c r="B86" s="11"/>
      <c r="C86" s="43"/>
      <c r="D86" s="42"/>
      <c r="E86" s="41"/>
      <c r="F86" s="42"/>
      <c r="G86" s="41"/>
      <c r="H86" s="42"/>
      <c r="I86" s="43"/>
      <c r="J86" s="42"/>
      <c r="K86" s="43"/>
    </row>
    <row r="87" spans="1:11" s="19" customFormat="1" ht="33" customHeight="1" x14ac:dyDescent="0.25">
      <c r="A87" s="7" t="s">
        <v>68</v>
      </c>
      <c r="B87" s="6" t="s">
        <v>13</v>
      </c>
      <c r="C87" s="43">
        <v>27</v>
      </c>
      <c r="D87" s="42">
        <v>27</v>
      </c>
      <c r="E87" s="41">
        <f t="shared" si="4"/>
        <v>100</v>
      </c>
      <c r="F87" s="42">
        <v>27</v>
      </c>
      <c r="G87" s="41">
        <f t="shared" si="5"/>
        <v>100</v>
      </c>
      <c r="H87" s="42">
        <v>27</v>
      </c>
      <c r="I87" s="43">
        <f t="shared" si="6"/>
        <v>100</v>
      </c>
      <c r="J87" s="42">
        <v>27</v>
      </c>
      <c r="K87" s="43">
        <f t="shared" si="7"/>
        <v>100</v>
      </c>
    </row>
    <row r="88" spans="1:11" s="19" customFormat="1" ht="37.5" customHeight="1" x14ac:dyDescent="0.25">
      <c r="A88" s="7" t="s">
        <v>69</v>
      </c>
      <c r="B88" s="6" t="s">
        <v>13</v>
      </c>
      <c r="C88" s="47">
        <v>33</v>
      </c>
      <c r="D88" s="47">
        <v>33</v>
      </c>
      <c r="E88" s="41">
        <f t="shared" si="4"/>
        <v>100</v>
      </c>
      <c r="F88" s="47">
        <v>33</v>
      </c>
      <c r="G88" s="41">
        <f t="shared" si="5"/>
        <v>100</v>
      </c>
      <c r="H88" s="47">
        <v>33</v>
      </c>
      <c r="I88" s="43">
        <f t="shared" si="6"/>
        <v>100</v>
      </c>
      <c r="J88" s="47">
        <v>33</v>
      </c>
      <c r="K88" s="43">
        <f t="shared" si="7"/>
        <v>100</v>
      </c>
    </row>
    <row r="89" spans="1:11" s="19" customFormat="1" ht="33.75" customHeight="1" x14ac:dyDescent="0.25">
      <c r="A89" s="7" t="s">
        <v>70</v>
      </c>
      <c r="B89" s="6" t="s">
        <v>13</v>
      </c>
      <c r="C89" s="43">
        <v>52</v>
      </c>
      <c r="D89" s="42">
        <v>55</v>
      </c>
      <c r="E89" s="41">
        <f t="shared" si="4"/>
        <v>105.76923076923077</v>
      </c>
      <c r="F89" s="42">
        <v>55</v>
      </c>
      <c r="G89" s="41">
        <f t="shared" si="5"/>
        <v>100</v>
      </c>
      <c r="H89" s="42">
        <v>55</v>
      </c>
      <c r="I89" s="43">
        <f t="shared" si="6"/>
        <v>100</v>
      </c>
      <c r="J89" s="42">
        <v>55</v>
      </c>
      <c r="K89" s="43">
        <f t="shared" si="7"/>
        <v>100</v>
      </c>
    </row>
    <row r="90" spans="1:11" s="19" customFormat="1" ht="38.25" customHeight="1" x14ac:dyDescent="0.25">
      <c r="A90" s="7" t="s">
        <v>71</v>
      </c>
      <c r="B90" s="11" t="s">
        <v>13</v>
      </c>
      <c r="C90" s="43">
        <v>167</v>
      </c>
      <c r="D90" s="42">
        <v>169</v>
      </c>
      <c r="E90" s="41">
        <f t="shared" si="4"/>
        <v>101.19760479041918</v>
      </c>
      <c r="F90" s="42">
        <v>170</v>
      </c>
      <c r="G90" s="41">
        <f t="shared" si="5"/>
        <v>100.59171597633136</v>
      </c>
      <c r="H90" s="42">
        <v>170</v>
      </c>
      <c r="I90" s="43">
        <f t="shared" si="6"/>
        <v>100</v>
      </c>
      <c r="J90" s="42">
        <v>170</v>
      </c>
      <c r="K90" s="43">
        <f t="shared" si="7"/>
        <v>100</v>
      </c>
    </row>
    <row r="91" spans="1:11" s="19" customFormat="1" ht="33.75" customHeight="1" x14ac:dyDescent="0.25">
      <c r="A91" s="7" t="s">
        <v>72</v>
      </c>
      <c r="B91" s="6" t="s">
        <v>19</v>
      </c>
      <c r="C91" s="43">
        <v>405</v>
      </c>
      <c r="D91" s="42">
        <v>410</v>
      </c>
      <c r="E91" s="41">
        <f t="shared" si="4"/>
        <v>101.23456790123457</v>
      </c>
      <c r="F91" s="42">
        <v>415</v>
      </c>
      <c r="G91" s="41">
        <f t="shared" si="5"/>
        <v>101.21951219512195</v>
      </c>
      <c r="H91" s="42">
        <v>415</v>
      </c>
      <c r="I91" s="43">
        <f t="shared" si="6"/>
        <v>100</v>
      </c>
      <c r="J91" s="42">
        <v>415</v>
      </c>
      <c r="K91" s="43">
        <f t="shared" si="7"/>
        <v>100</v>
      </c>
    </row>
    <row r="92" spans="1:11" s="19" customFormat="1" ht="103.5" customHeight="1" x14ac:dyDescent="0.25">
      <c r="A92" s="7" t="s">
        <v>73</v>
      </c>
      <c r="B92" s="34" t="s">
        <v>17</v>
      </c>
      <c r="C92" s="44">
        <v>17.600000000000001</v>
      </c>
      <c r="D92" s="44">
        <v>17.649999999999999</v>
      </c>
      <c r="E92" s="41">
        <f t="shared" si="4"/>
        <v>100.28409090909089</v>
      </c>
      <c r="F92" s="44">
        <v>17.7</v>
      </c>
      <c r="G92" s="41">
        <f t="shared" si="5"/>
        <v>100.28328611898016</v>
      </c>
      <c r="H92" s="44">
        <v>17.7</v>
      </c>
      <c r="I92" s="43">
        <f t="shared" si="6"/>
        <v>100</v>
      </c>
      <c r="J92" s="44">
        <v>17.7</v>
      </c>
      <c r="K92" s="43">
        <f t="shared" si="7"/>
        <v>100</v>
      </c>
    </row>
    <row r="93" spans="1:11" s="19" customFormat="1" ht="45.75" customHeight="1" x14ac:dyDescent="0.25">
      <c r="A93" s="7" t="s">
        <v>74</v>
      </c>
      <c r="B93" s="6" t="s">
        <v>19</v>
      </c>
      <c r="C93" s="43">
        <v>170</v>
      </c>
      <c r="D93" s="42">
        <v>175</v>
      </c>
      <c r="E93" s="41">
        <f t="shared" si="4"/>
        <v>102.94117647058823</v>
      </c>
      <c r="F93" s="42">
        <v>180</v>
      </c>
      <c r="G93" s="41">
        <f t="shared" si="5"/>
        <v>102.85714285714285</v>
      </c>
      <c r="H93" s="42">
        <v>180</v>
      </c>
      <c r="I93" s="43">
        <f t="shared" si="6"/>
        <v>100</v>
      </c>
      <c r="J93" s="42">
        <v>180</v>
      </c>
      <c r="K93" s="43">
        <f t="shared" si="7"/>
        <v>100</v>
      </c>
    </row>
    <row r="94" spans="1:11" s="19" customFormat="1" ht="29.25" customHeight="1" x14ac:dyDescent="0.25">
      <c r="A94" s="10" t="s">
        <v>75</v>
      </c>
      <c r="B94" s="17"/>
      <c r="C94" s="53"/>
      <c r="D94" s="52"/>
      <c r="E94" s="41"/>
      <c r="F94" s="52"/>
      <c r="G94" s="41"/>
      <c r="H94" s="52"/>
      <c r="I94" s="43"/>
      <c r="J94" s="52"/>
      <c r="K94" s="43"/>
    </row>
    <row r="95" spans="1:11" s="19" customFormat="1" ht="36.75" customHeight="1" x14ac:dyDescent="0.25">
      <c r="A95" s="7" t="s">
        <v>76</v>
      </c>
      <c r="B95" s="11" t="s">
        <v>77</v>
      </c>
      <c r="C95" s="43">
        <v>66.31</v>
      </c>
      <c r="D95" s="42">
        <v>66.31</v>
      </c>
      <c r="E95" s="41">
        <f t="shared" si="4"/>
        <v>100</v>
      </c>
      <c r="F95" s="42">
        <v>66.31</v>
      </c>
      <c r="G95" s="41">
        <f t="shared" si="5"/>
        <v>100</v>
      </c>
      <c r="H95" s="42">
        <v>66.31</v>
      </c>
      <c r="I95" s="43">
        <f t="shared" si="6"/>
        <v>100</v>
      </c>
      <c r="J95" s="42">
        <v>66.31</v>
      </c>
      <c r="K95" s="43">
        <f t="shared" si="7"/>
        <v>100</v>
      </c>
    </row>
    <row r="96" spans="1:11" s="19" customFormat="1" ht="33.75" customHeight="1" x14ac:dyDescent="0.25">
      <c r="A96" s="7" t="s">
        <v>78</v>
      </c>
      <c r="B96" s="11" t="s">
        <v>77</v>
      </c>
      <c r="C96" s="43">
        <v>2.9</v>
      </c>
      <c r="D96" s="42">
        <v>2.9</v>
      </c>
      <c r="E96" s="41">
        <f t="shared" si="4"/>
        <v>100</v>
      </c>
      <c r="F96" s="42">
        <v>2.9</v>
      </c>
      <c r="G96" s="41">
        <f t="shared" si="5"/>
        <v>100</v>
      </c>
      <c r="H96" s="42">
        <v>2.9</v>
      </c>
      <c r="I96" s="43">
        <f t="shared" si="6"/>
        <v>100</v>
      </c>
      <c r="J96" s="42">
        <v>2.9</v>
      </c>
      <c r="K96" s="43">
        <f t="shared" si="7"/>
        <v>100</v>
      </c>
    </row>
    <row r="97" spans="1:12" s="19" customFormat="1" ht="20.100000000000001" customHeight="1" x14ac:dyDescent="0.25">
      <c r="A97" s="7" t="s">
        <v>79</v>
      </c>
      <c r="B97" s="11" t="s">
        <v>77</v>
      </c>
      <c r="C97" s="48">
        <v>28</v>
      </c>
      <c r="D97" s="48">
        <v>28</v>
      </c>
      <c r="E97" s="41">
        <f t="shared" si="4"/>
        <v>100</v>
      </c>
      <c r="F97" s="48">
        <v>28</v>
      </c>
      <c r="G97" s="41">
        <f t="shared" si="5"/>
        <v>100</v>
      </c>
      <c r="H97" s="48">
        <v>28</v>
      </c>
      <c r="I97" s="43">
        <f t="shared" si="6"/>
        <v>100</v>
      </c>
      <c r="J97" s="48">
        <v>28</v>
      </c>
      <c r="K97" s="43">
        <f t="shared" si="7"/>
        <v>100</v>
      </c>
    </row>
    <row r="98" spans="1:12" s="19" customFormat="1" ht="35.25" customHeight="1" x14ac:dyDescent="0.25">
      <c r="A98" s="7" t="s">
        <v>80</v>
      </c>
      <c r="B98" s="11" t="s">
        <v>77</v>
      </c>
      <c r="C98" s="55">
        <v>65.7</v>
      </c>
      <c r="D98" s="55">
        <v>65.7</v>
      </c>
      <c r="E98" s="41">
        <f t="shared" si="4"/>
        <v>100</v>
      </c>
      <c r="F98" s="55">
        <v>65.7</v>
      </c>
      <c r="G98" s="41">
        <f t="shared" si="5"/>
        <v>100</v>
      </c>
      <c r="H98" s="55">
        <v>65.7</v>
      </c>
      <c r="I98" s="43">
        <f t="shared" si="6"/>
        <v>100</v>
      </c>
      <c r="J98" s="55">
        <v>65.7</v>
      </c>
      <c r="K98" s="43">
        <f t="shared" si="7"/>
        <v>100</v>
      </c>
    </row>
    <row r="99" spans="1:12" s="19" customFormat="1" ht="44.25" customHeight="1" x14ac:dyDescent="0.25">
      <c r="A99" s="7" t="s">
        <v>81</v>
      </c>
      <c r="B99" s="11" t="s">
        <v>77</v>
      </c>
      <c r="C99" s="41">
        <v>0.64</v>
      </c>
      <c r="D99" s="41">
        <v>0.64</v>
      </c>
      <c r="E99" s="41">
        <f t="shared" si="4"/>
        <v>100</v>
      </c>
      <c r="F99" s="41">
        <v>0.64</v>
      </c>
      <c r="G99" s="41">
        <f t="shared" si="5"/>
        <v>100</v>
      </c>
      <c r="H99" s="41">
        <v>0.64</v>
      </c>
      <c r="I99" s="43">
        <f t="shared" si="6"/>
        <v>100</v>
      </c>
      <c r="J99" s="41">
        <v>0.64</v>
      </c>
      <c r="K99" s="43">
        <f t="shared" si="7"/>
        <v>100</v>
      </c>
      <c r="L99" s="26"/>
    </row>
    <row r="100" spans="1:12" s="19" customFormat="1" ht="33" customHeight="1" x14ac:dyDescent="0.25">
      <c r="A100" s="8" t="s">
        <v>82</v>
      </c>
      <c r="B100" s="9" t="s">
        <v>64</v>
      </c>
      <c r="C100" s="43">
        <v>23</v>
      </c>
      <c r="D100" s="43">
        <v>23.2</v>
      </c>
      <c r="E100" s="41">
        <f t="shared" si="4"/>
        <v>100.8695652173913</v>
      </c>
      <c r="F100" s="43">
        <v>23.5</v>
      </c>
      <c r="G100" s="41">
        <f t="shared" si="5"/>
        <v>101.29310344827587</v>
      </c>
      <c r="H100" s="43">
        <v>23.5</v>
      </c>
      <c r="I100" s="43">
        <f t="shared" si="6"/>
        <v>100</v>
      </c>
      <c r="J100" s="43">
        <v>23.5</v>
      </c>
      <c r="K100" s="43">
        <f t="shared" si="7"/>
        <v>100</v>
      </c>
    </row>
    <row r="101" spans="1:12" x14ac:dyDescent="0.25">
      <c r="A101" s="27"/>
      <c r="B101" s="28"/>
      <c r="C101" s="29"/>
      <c r="D101" s="29"/>
      <c r="E101" s="29"/>
      <c r="F101" s="29"/>
      <c r="G101" s="29"/>
      <c r="H101" s="29"/>
      <c r="I101" s="29"/>
      <c r="J101" s="29"/>
      <c r="K101" s="29"/>
    </row>
    <row r="102" spans="1:12" x14ac:dyDescent="0.25">
      <c r="A102" s="27"/>
      <c r="B102" s="28"/>
      <c r="C102" s="29"/>
      <c r="D102" s="29"/>
      <c r="E102" s="29"/>
      <c r="F102" s="29"/>
      <c r="G102" s="29"/>
      <c r="H102" s="29"/>
      <c r="I102" s="29"/>
      <c r="J102" s="29"/>
      <c r="K102" s="29"/>
    </row>
    <row r="103" spans="1:12" x14ac:dyDescent="0.25">
      <c r="A103" s="2" t="s">
        <v>100</v>
      </c>
      <c r="B103" s="2"/>
      <c r="C103" s="2"/>
      <c r="D103" s="20"/>
      <c r="E103" s="20"/>
      <c r="F103" s="20"/>
      <c r="G103" s="20"/>
      <c r="H103" s="20"/>
      <c r="I103" s="20"/>
      <c r="J103" s="20"/>
      <c r="K103" s="20"/>
    </row>
    <row r="104" spans="1:12" x14ac:dyDescent="0.25">
      <c r="A104" s="1" t="s">
        <v>83</v>
      </c>
      <c r="B104" s="2"/>
      <c r="C104" s="2"/>
      <c r="D104" s="20"/>
      <c r="E104" s="20"/>
      <c r="F104" s="20"/>
      <c r="G104" s="20"/>
      <c r="H104" s="20"/>
      <c r="I104" s="20"/>
      <c r="J104" s="20"/>
      <c r="K104" s="20" t="s">
        <v>101</v>
      </c>
    </row>
  </sheetData>
  <mergeCells count="7">
    <mergeCell ref="A8:K8"/>
    <mergeCell ref="A7:K7"/>
    <mergeCell ref="A1:K1"/>
    <mergeCell ref="C2:K2"/>
    <mergeCell ref="C3:K3"/>
    <mergeCell ref="C4:K4"/>
    <mergeCell ref="C5:K5"/>
  </mergeCells>
  <pageMargins left="0.82677165354330717" right="0" top="0" bottom="0" header="0.23622047244094491" footer="0.31496062992125984"/>
  <pageSetup paperSize="9" scale="79" fitToHeight="4" orientation="landscape" r:id="rId1"/>
  <headerFooter differentFirst="1">
    <oddHeader>&amp;C&amp;P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2018-12-18T05:57:20Z</dcterms:modified>
</cp:coreProperties>
</file>